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autoCompressPictures="0" defaultThemeVersion="166925"/>
  <mc:AlternateContent xmlns:mc="http://schemas.openxmlformats.org/markup-compatibility/2006">
    <mc:Choice Requires="x15">
      <x15ac:absPath xmlns:x15ac="http://schemas.microsoft.com/office/spreadsheetml/2010/11/ac" url="S:\accounting\GENWORTH\2022 Reporting\2022 Q4\Domestic\SEC Reporting\QFS\"/>
    </mc:Choice>
  </mc:AlternateContent>
  <xr:revisionPtr revIDLastSave="0" documentId="13_ncr:1_{5EBA4E8D-ACFE-443D-9CF8-B9F0269BC757}" xr6:coauthVersionLast="47" xr6:coauthVersionMax="47" xr10:uidLastSave="{00000000-0000-0000-0000-000000000000}"/>
  <bookViews>
    <workbookView xWindow="-120" yWindow="-120" windowWidth="29040" windowHeight="15840" tabRatio="783" xr2:uid="{00000000-000D-0000-FFFF-FFFF00000000}"/>
  </bookViews>
  <sheets>
    <sheet name="Cover" sheetId="1" r:id="rId1"/>
    <sheet name="Page 2" sheetId="2" r:id="rId2"/>
    <sheet name="Page 3" sheetId="3" r:id="rId3"/>
    <sheet name="Page 4" sheetId="4" r:id="rId4"/>
    <sheet name="Page 5" sheetId="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 name="Page 14" sheetId="14" r:id="rId14"/>
    <sheet name="Page 15" sheetId="15" r:id="rId15"/>
  </sheets>
  <definedNames>
    <definedName name="_xlnm.Print_Area" localSheetId="0">Cover!$B$2:$Q$42</definedName>
    <definedName name="_xlnm.Print_Area" localSheetId="9">'Page 10'!$B$2:$K$44</definedName>
    <definedName name="_xlnm.Print_Area" localSheetId="10">'Page 11'!$B$2:$F$19</definedName>
    <definedName name="_xlnm.Print_Area" localSheetId="11">'Page 12'!$B$2:$P$41</definedName>
    <definedName name="_xlnm.Print_Area" localSheetId="12">'Page 13'!$B$2:$Y$31</definedName>
    <definedName name="_xlnm.Print_Area" localSheetId="13">'Page 14'!$B$2:$M$40</definedName>
    <definedName name="_xlnm.Print_Area" localSheetId="14">'Page 15'!$B$2:$K$35</definedName>
    <definedName name="_xlnm.Print_Area" localSheetId="1">'Page 2'!$B$1:$C$8</definedName>
    <definedName name="_xlnm.Print_Area" localSheetId="2">'Page 3'!$B$2:$M$48</definedName>
    <definedName name="_xlnm.Print_Area" localSheetId="3">'Page 4'!$B$2:$J$49</definedName>
    <definedName name="_xlnm.Print_Area" localSheetId="4">'Page 5'!$B$2:$AE$55</definedName>
    <definedName name="_xlnm.Print_Area" localSheetId="5">'Page 6'!$B$2:$Y$38</definedName>
    <definedName name="_xlnm.Print_Area" localSheetId="6">'Page 7'!$B$2:$Y$42</definedName>
    <definedName name="_xlnm.Print_Area" localSheetId="7">'Page 8'!$B$2:$Y$38</definedName>
    <definedName name="_xlnm.Print_Area" localSheetId="8">'Page 9'!$B$2:$Y$35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5" l="1"/>
  <c r="E25" i="10"/>
  <c r="E26" i="10"/>
  <c r="E32" i="10"/>
</calcChain>
</file>

<file path=xl/sharedStrings.xml><?xml version="1.0" encoding="utf-8"?>
<sst xmlns="http://schemas.openxmlformats.org/spreadsheetml/2006/main" count="626" uniqueCount="302">
  <si>
    <t>Consolidated Statements of Income</t>
  </si>
  <si>
    <t>(amounts in thousands, except per share amounts)</t>
  </si>
  <si>
    <t>1Q</t>
  </si>
  <si>
    <t>Total</t>
  </si>
  <si>
    <t>4Q</t>
  </si>
  <si>
    <t>3Q</t>
  </si>
  <si>
    <t>2Q</t>
  </si>
  <si>
    <t>REVENUES:</t>
  </si>
  <si>
    <t>Premiums</t>
  </si>
  <si>
    <t>Net investment income</t>
  </si>
  <si>
    <t>Net investment gains (losses)</t>
  </si>
  <si>
    <t>Total revenues</t>
  </si>
  <si>
    <t>LOSSES AND EXPENSES:</t>
  </si>
  <si>
    <t>Losses incurred</t>
  </si>
  <si>
    <t>Acquisition and operating expenses, net of deferrals</t>
  </si>
  <si>
    <t>Amortization of deferred acquisition costs and intangibles</t>
  </si>
  <si>
    <t>Interest expense</t>
  </si>
  <si>
    <t>Total losses and expenses</t>
  </si>
  <si>
    <t>Net investment (gains) losses</t>
  </si>
  <si>
    <t>Costs associated with reorganization</t>
  </si>
  <si>
    <t>Taxes on adjustments</t>
  </si>
  <si>
    <r>
      <rPr>
        <b/>
        <sz val="10"/>
        <color rgb="FF000000"/>
        <rFont val="Helvetica"/>
      </rPr>
      <t xml:space="preserve">Loss ratio </t>
    </r>
    <r>
      <rPr>
        <b/>
        <vertAlign val="superscript"/>
        <sz val="10"/>
        <color rgb="FF000000"/>
        <rFont val="Helvetica"/>
      </rPr>
      <t>(1)</t>
    </r>
  </si>
  <si>
    <r>
      <rPr>
        <b/>
        <sz val="10"/>
        <color rgb="FF000000"/>
        <rFont val="Helvetica"/>
      </rPr>
      <t xml:space="preserve">Expense ratio </t>
    </r>
    <r>
      <rPr>
        <b/>
        <vertAlign val="superscript"/>
        <sz val="10"/>
        <color rgb="FF000000"/>
        <rFont val="Helvetica"/>
      </rPr>
      <t>(2)</t>
    </r>
  </si>
  <si>
    <t>Basic</t>
  </si>
  <si>
    <t xml:space="preserve">Diluted </t>
  </si>
  <si>
    <t>Weighted-average common shares outstanding</t>
  </si>
  <si>
    <t xml:space="preserve">Basic </t>
  </si>
  <si>
    <t>Diluted</t>
  </si>
  <si>
    <r>
      <rPr>
        <vertAlign val="superscript"/>
        <sz val="10"/>
        <color rgb="FF000000"/>
        <rFont val="Helvetica"/>
      </rPr>
      <t>(1)</t>
    </r>
    <r>
      <rPr>
        <sz val="10"/>
        <color rgb="FF000000"/>
        <rFont val="Helvetica"/>
      </rPr>
      <t>The ratio of losses incurred to net earned premium</t>
    </r>
    <r>
      <rPr>
        <sz val="10"/>
        <color rgb="FF000000"/>
        <rFont val="Helvetica"/>
      </rPr>
      <t>s</t>
    </r>
    <r>
      <rPr>
        <sz val="10"/>
        <color rgb="FF000000"/>
        <rFont val="Helvetica"/>
      </rPr>
      <t>.</t>
    </r>
    <r>
      <rPr>
        <sz val="10"/>
        <color rgb="FF000000"/>
        <rFont val="Helvetica"/>
      </rPr>
      <t xml:space="preserve"> </t>
    </r>
  </si>
  <si>
    <t>Consolidated Balance Sheets</t>
  </si>
  <si>
    <t>Investments:</t>
  </si>
  <si>
    <t>Fixed maturity securities available-for-sale, at fair value</t>
  </si>
  <si>
    <t>Short term investments</t>
  </si>
  <si>
    <t>Total investments</t>
  </si>
  <si>
    <t>Cash and cash equivalents</t>
  </si>
  <si>
    <t>Accrued investment income</t>
  </si>
  <si>
    <t>Deferred acquisition costs</t>
  </si>
  <si>
    <t>Premiums receivable</t>
  </si>
  <si>
    <t>Deferred tax asset</t>
  </si>
  <si>
    <t>Other assets</t>
  </si>
  <si>
    <t>Total assets</t>
  </si>
  <si>
    <t>Liabilities and Shareholder's Interest</t>
  </si>
  <si>
    <t>Liabilities:</t>
  </si>
  <si>
    <t>Loss reserves</t>
  </si>
  <si>
    <t>Unearned premiums</t>
  </si>
  <si>
    <t>Other liabilities</t>
  </si>
  <si>
    <t>Long-term borrowings</t>
  </si>
  <si>
    <t>Deferred tax liability</t>
  </si>
  <si>
    <t>Total liabilities</t>
  </si>
  <si>
    <t>Equity:</t>
  </si>
  <si>
    <t>Common stock</t>
  </si>
  <si>
    <t>Additional paid-in capital</t>
  </si>
  <si>
    <t>Retained earnings</t>
  </si>
  <si>
    <t>Total equity</t>
  </si>
  <si>
    <t>Total liabilities and equity</t>
  </si>
  <si>
    <t>Book value per share</t>
  </si>
  <si>
    <r>
      <rPr>
        <b/>
        <sz val="10"/>
        <color rgb="FF000000"/>
        <rFont val="Helvetica"/>
      </rPr>
      <t xml:space="preserve">U.S. GAAP ROE </t>
    </r>
    <r>
      <rPr>
        <b/>
        <vertAlign val="superscript"/>
        <sz val="10"/>
        <color rgb="FF000000"/>
        <rFont val="Helvetica"/>
      </rPr>
      <t>(1)</t>
    </r>
  </si>
  <si>
    <r>
      <rPr>
        <b/>
        <sz val="10"/>
        <color rgb="FF000000"/>
        <rFont val="Helvetica"/>
      </rPr>
      <t>Adjusted Operating ROE</t>
    </r>
    <r>
      <rPr>
        <b/>
        <vertAlign val="superscript"/>
        <sz val="10"/>
        <color rgb="FF000000"/>
        <rFont val="Helvetica"/>
      </rPr>
      <t xml:space="preserve">(2) </t>
    </r>
  </si>
  <si>
    <t xml:space="preserve">Primary New Insurance Written Metrics </t>
  </si>
  <si>
    <t>(amounts in millions)</t>
  </si>
  <si>
    <t>Primary NIW</t>
  </si>
  <si>
    <t>% of Primary NIW</t>
  </si>
  <si>
    <t>Product</t>
  </si>
  <si>
    <t>Primary</t>
  </si>
  <si>
    <t>Pool</t>
  </si>
  <si>
    <t xml:space="preserve">Total </t>
  </si>
  <si>
    <t>Origination</t>
  </si>
  <si>
    <t>Purchase</t>
  </si>
  <si>
    <t>Refinance</t>
  </si>
  <si>
    <t>Total Primary</t>
  </si>
  <si>
    <t>Payment Type</t>
  </si>
  <si>
    <t>Monthly</t>
  </si>
  <si>
    <t>Single</t>
  </si>
  <si>
    <r>
      <rPr>
        <sz val="10"/>
        <color rgb="FF000000"/>
        <rFont val="Helvetica"/>
      </rPr>
      <t>Other</t>
    </r>
    <r>
      <rPr>
        <vertAlign val="superscript"/>
        <sz val="10"/>
        <color rgb="FF000000"/>
        <rFont val="Helvetica"/>
      </rPr>
      <t>(1)</t>
    </r>
  </si>
  <si>
    <t>FICO Scores</t>
  </si>
  <si>
    <t>Over 760</t>
  </si>
  <si>
    <t>740 - 759</t>
  </si>
  <si>
    <t>720 - 739</t>
  </si>
  <si>
    <t>700 - 719</t>
  </si>
  <si>
    <t>680 - 699</t>
  </si>
  <si>
    <r>
      <rPr>
        <sz val="10"/>
        <color rgb="FF000000"/>
        <rFont val="Helvetica"/>
      </rPr>
      <t>660 - 679</t>
    </r>
    <r>
      <rPr>
        <vertAlign val="superscript"/>
        <sz val="10"/>
        <color rgb="FF000000"/>
        <rFont val="Helvetica"/>
      </rPr>
      <t>(2)</t>
    </r>
  </si>
  <si>
    <t>640 - 659</t>
  </si>
  <si>
    <t>620 - 639</t>
  </si>
  <si>
    <t>&lt;620</t>
  </si>
  <si>
    <t>Weighted Avg FICO</t>
  </si>
  <si>
    <t>Loan-To-Value Ratio</t>
  </si>
  <si>
    <t xml:space="preserve"> 95.01% and above</t>
  </si>
  <si>
    <t xml:space="preserve"> 90.01% to 95.00%</t>
  </si>
  <si>
    <t xml:space="preserve"> 85.01% to 90.00%</t>
  </si>
  <si>
    <t xml:space="preserve"> 85.00% and below</t>
  </si>
  <si>
    <t>Weighted Avg LTV</t>
  </si>
  <si>
    <t>Debt-To-Income Ratio</t>
  </si>
  <si>
    <t>45.01% and above</t>
  </si>
  <si>
    <t>38.01% to 45.00%</t>
  </si>
  <si>
    <t>38.00% and below</t>
  </si>
  <si>
    <t>Weighted Avg DTI</t>
  </si>
  <si>
    <t>Avg loan size (thousands)</t>
  </si>
  <si>
    <r>
      <rPr>
        <vertAlign val="superscript"/>
        <sz val="10"/>
        <color rgb="FF000000"/>
        <rFont val="Helvetica"/>
      </rPr>
      <t>(1)</t>
    </r>
    <r>
      <rPr>
        <sz val="10"/>
        <color rgb="FF000000"/>
        <rFont val="Helvetica"/>
      </rPr>
      <t>Includes loans with annual and split payment types.</t>
    </r>
  </si>
  <si>
    <r>
      <rPr>
        <vertAlign val="superscript"/>
        <sz val="10"/>
        <color rgb="FF000000"/>
        <rFont val="Helvetica"/>
      </rPr>
      <t>(2)</t>
    </r>
    <r>
      <rPr>
        <sz val="10"/>
        <color rgb="FF000000"/>
        <rFont val="Helvetica"/>
      </rPr>
      <t>Loans with unknown FICO scores are included in the 660-679 category.</t>
    </r>
  </si>
  <si>
    <r>
      <rPr>
        <b/>
        <sz val="10"/>
        <color rgb="FF000000"/>
        <rFont val="Helvetica"/>
      </rPr>
      <t>Insurance In-Force (IIF)</t>
    </r>
    <r>
      <rPr>
        <b/>
        <vertAlign val="superscript"/>
        <sz val="10"/>
        <color rgb="FF000000"/>
        <rFont val="Helvetica"/>
      </rPr>
      <t xml:space="preserve"> (1)</t>
    </r>
    <r>
      <rPr>
        <b/>
        <sz val="10"/>
        <color rgb="FF000000"/>
        <rFont val="Helvetica"/>
      </rPr>
      <t xml:space="preserve"> Metrics  </t>
    </r>
  </si>
  <si>
    <t>IIF</t>
  </si>
  <si>
    <t>% of IIF</t>
  </si>
  <si>
    <r>
      <rPr>
        <sz val="10"/>
        <color rgb="FF000000"/>
        <rFont val="Helvetica"/>
      </rPr>
      <t>Other</t>
    </r>
    <r>
      <rPr>
        <vertAlign val="superscript"/>
        <sz val="10"/>
        <color rgb="FF000000"/>
        <rFont val="Helvetica"/>
      </rPr>
      <t>(2)</t>
    </r>
  </si>
  <si>
    <t>Book Year</t>
  </si>
  <si>
    <t>2008 and prior</t>
  </si>
  <si>
    <t>2009-2014</t>
  </si>
  <si>
    <r>
      <rPr>
        <vertAlign val="superscript"/>
        <sz val="10"/>
        <color rgb="FF000000"/>
        <rFont val="Helvetica"/>
      </rPr>
      <t>(2)</t>
    </r>
    <r>
      <rPr>
        <sz val="10"/>
        <color rgb="FF000000"/>
        <rFont val="Helvetica"/>
      </rPr>
      <t>Includes loans with annual and split payment types.</t>
    </r>
  </si>
  <si>
    <r>
      <rPr>
        <b/>
        <sz val="10"/>
        <color rgb="FF000000"/>
        <rFont val="Helvetica"/>
      </rPr>
      <t>Risk In-Force (RIF)</t>
    </r>
    <r>
      <rPr>
        <b/>
        <vertAlign val="superscript"/>
        <sz val="10"/>
        <color rgb="FF000000"/>
        <rFont val="Helvetica"/>
      </rPr>
      <t xml:space="preserve"> (1)</t>
    </r>
    <r>
      <rPr>
        <b/>
        <sz val="10"/>
        <color rgb="FF000000"/>
        <rFont val="Helvetica"/>
      </rPr>
      <t xml:space="preserve"> Metrics </t>
    </r>
  </si>
  <si>
    <t>RIF</t>
  </si>
  <si>
    <t>% of RIF</t>
  </si>
  <si>
    <r>
      <rPr>
        <vertAlign val="superscript"/>
        <sz val="10"/>
        <color rgb="FF000000"/>
        <rFont val="Helvetica"/>
      </rPr>
      <t>(1)</t>
    </r>
    <r>
      <rPr>
        <sz val="10"/>
        <color rgb="FF000000"/>
        <rFont val="Helvetica"/>
      </rPr>
      <t>Primary risk in-force represents risk on current loan balances as provided by servicers, lenders and investors.</t>
    </r>
  </si>
  <si>
    <t>Delinquency Metrics</t>
  </si>
  <si>
    <t>(dollar amounts in thousands)</t>
  </si>
  <si>
    <r>
      <rPr>
        <b/>
        <sz val="10"/>
        <color rgb="FF000000"/>
        <rFont val="Helvetica"/>
      </rPr>
      <t>Average Paid Claim</t>
    </r>
    <r>
      <rPr>
        <b/>
        <vertAlign val="superscript"/>
        <sz val="10"/>
        <color rgb="FF000000"/>
        <rFont val="Helvetica"/>
      </rPr>
      <t xml:space="preserve"> (1)</t>
    </r>
  </si>
  <si>
    <t>Reserves:</t>
  </si>
  <si>
    <r>
      <rPr>
        <sz val="10"/>
        <color rgb="FF000000"/>
        <rFont val="Helvetica"/>
      </rPr>
      <t>All other</t>
    </r>
    <r>
      <rPr>
        <vertAlign val="superscript"/>
        <sz val="10"/>
        <color rgb="FF000000"/>
        <rFont val="Helvetica"/>
      </rPr>
      <t>(2)</t>
    </r>
  </si>
  <si>
    <t xml:space="preserve">Total Reserves </t>
  </si>
  <si>
    <t>Beginning Number of Primary Delinquencies</t>
  </si>
  <si>
    <t>New delinquencies</t>
  </si>
  <si>
    <t>Delinquency cures</t>
  </si>
  <si>
    <t>Paid claims</t>
  </si>
  <si>
    <t>Rescissions and claim denials</t>
  </si>
  <si>
    <t>Ending Number of Primary Delinquencies</t>
  </si>
  <si>
    <t>Primary delinquency rate</t>
  </si>
  <si>
    <t>Policies in Force (count)</t>
  </si>
  <si>
    <t>Missed Payment Status Tables</t>
  </si>
  <si>
    <t>(dollar amounts in millions)</t>
  </si>
  <si>
    <t>Percentage Reserved by Payment Status</t>
  </si>
  <si>
    <t>Delinquencies</t>
  </si>
  <si>
    <t>Risk In-Force</t>
  </si>
  <si>
    <t>Reserves as % of RIF</t>
  </si>
  <si>
    <t>3 payments or less in default</t>
  </si>
  <si>
    <t>4 - 11 payments in default</t>
  </si>
  <si>
    <t>12 payments or more in default</t>
  </si>
  <si>
    <t>Delinquency Performance</t>
  </si>
  <si>
    <t>Top 10 States</t>
  </si>
  <si>
    <t>% RIF</t>
  </si>
  <si>
    <r>
      <rPr>
        <b/>
        <sz val="10"/>
        <color rgb="FF000000"/>
        <rFont val="Helvetica"/>
      </rPr>
      <t xml:space="preserve">% Case Reserves </t>
    </r>
    <r>
      <rPr>
        <b/>
        <vertAlign val="superscript"/>
        <sz val="10"/>
        <color rgb="FF000000"/>
        <rFont val="Helvetica"/>
      </rPr>
      <t>(1)</t>
    </r>
  </si>
  <si>
    <t>Delq Rate</t>
  </si>
  <si>
    <t>Top 10 MSAs / Metro Divisions</t>
  </si>
  <si>
    <t>Book Year RIF &amp; Losses</t>
  </si>
  <si>
    <r>
      <rPr>
        <b/>
        <sz val="10"/>
        <color rgb="FF000000"/>
        <rFont val="Helvetica"/>
      </rPr>
      <t xml:space="preserve">Cum Delq Rate </t>
    </r>
    <r>
      <rPr>
        <b/>
        <vertAlign val="superscript"/>
        <sz val="10"/>
        <color rgb="FF000000"/>
        <rFont val="Helvetica"/>
      </rPr>
      <t>(2)</t>
    </r>
  </si>
  <si>
    <t>California</t>
  </si>
  <si>
    <t>Chicago-Naperville, IL Metro Division</t>
  </si>
  <si>
    <t>Texas</t>
  </si>
  <si>
    <t>Phoenix, AZ MSA</t>
  </si>
  <si>
    <r>
      <rPr>
        <sz val="10"/>
        <color rgb="FF000000"/>
        <rFont val="Helvetica"/>
      </rPr>
      <t xml:space="preserve">Florida </t>
    </r>
    <r>
      <rPr>
        <vertAlign val="superscript"/>
        <sz val="10"/>
        <color rgb="FF000000"/>
        <rFont val="Helvetica"/>
      </rPr>
      <t>(3)</t>
    </r>
  </si>
  <si>
    <t>New York, NY Metro Division</t>
  </si>
  <si>
    <r>
      <rPr>
        <sz val="10"/>
        <color rgb="FF000000"/>
        <rFont val="Helvetica"/>
      </rPr>
      <t xml:space="preserve">New York </t>
    </r>
    <r>
      <rPr>
        <vertAlign val="superscript"/>
        <sz val="10"/>
        <color rgb="FF000000"/>
        <rFont val="Helvetica"/>
      </rPr>
      <t>(3)</t>
    </r>
  </si>
  <si>
    <t>Atlanta, GA MSA</t>
  </si>
  <si>
    <r>
      <rPr>
        <sz val="10"/>
        <color rgb="FF000000"/>
        <rFont val="Helvetica"/>
      </rPr>
      <t xml:space="preserve">Illinois </t>
    </r>
    <r>
      <rPr>
        <vertAlign val="superscript"/>
        <sz val="10"/>
        <color rgb="FF000000"/>
        <rFont val="Helvetica"/>
      </rPr>
      <t>(3)</t>
    </r>
  </si>
  <si>
    <t>Washington-Arlington, DC Metro Division</t>
  </si>
  <si>
    <t>Michigan</t>
  </si>
  <si>
    <t>Houston, TX MSA</t>
  </si>
  <si>
    <t>Arizona</t>
  </si>
  <si>
    <t>Riverside-San Bernardino CA MSA</t>
  </si>
  <si>
    <t>North Carolina</t>
  </si>
  <si>
    <t>Los Angeles-Long Beach, CA Metro Division</t>
  </si>
  <si>
    <r>
      <rPr>
        <sz val="10"/>
        <color rgb="FF000000"/>
        <rFont val="Helvetica"/>
      </rPr>
      <t>Pennsylvania</t>
    </r>
    <r>
      <rPr>
        <vertAlign val="superscript"/>
        <sz val="10"/>
        <color rgb="FF000000"/>
        <rFont val="Helvetica"/>
      </rPr>
      <t xml:space="preserve"> (3)</t>
    </r>
  </si>
  <si>
    <t>Dallas, TX Metro Division</t>
  </si>
  <si>
    <t>Washington</t>
  </si>
  <si>
    <t>Nassau County, NY</t>
  </si>
  <si>
    <r>
      <rPr>
        <sz val="10"/>
        <color rgb="FF000000"/>
        <rFont val="Helvetica"/>
      </rPr>
      <t xml:space="preserve">All Other States </t>
    </r>
    <r>
      <rPr>
        <vertAlign val="superscript"/>
        <sz val="10"/>
        <color rgb="FF000000"/>
        <rFont val="Helvetica"/>
      </rPr>
      <t>(4)</t>
    </r>
  </si>
  <si>
    <t>All Other MSAs</t>
  </si>
  <si>
    <t>December 31, 2021</t>
  </si>
  <si>
    <t>2009-2013</t>
  </si>
  <si>
    <r>
      <rPr>
        <vertAlign val="superscript"/>
        <sz val="10"/>
        <color rgb="FF000000"/>
        <rFont val="Helvetica"/>
      </rPr>
      <t>(2)</t>
    </r>
    <r>
      <rPr>
        <sz val="10"/>
        <color rgb="FF000000"/>
        <rFont val="Helvetica"/>
      </rPr>
      <t xml:space="preserve"> Calculated as the sum of the number of policies where claims were ever paid to date and number of policies for loans currently in default divided by policies ever in-force. </t>
    </r>
  </si>
  <si>
    <r>
      <rPr>
        <vertAlign val="superscript"/>
        <sz val="10"/>
        <color rgb="FF000000"/>
        <rFont val="Helvetica"/>
      </rPr>
      <t>(3)</t>
    </r>
    <r>
      <rPr>
        <sz val="10"/>
        <color rgb="FF000000"/>
        <rFont val="Helvetica"/>
      </rPr>
      <t xml:space="preserve"> Jurisdiction predominantly uses a judicial foreclosure process, which generally increases the amount of time it takes for a foreclosure to be completed. </t>
    </r>
  </si>
  <si>
    <r>
      <rPr>
        <vertAlign val="superscript"/>
        <sz val="10"/>
        <color rgb="FF000000"/>
        <rFont val="Helvetica"/>
      </rPr>
      <t>(4)</t>
    </r>
    <r>
      <rPr>
        <sz val="10"/>
        <color rgb="FF000000"/>
        <rFont val="Helvetica"/>
      </rPr>
      <t xml:space="preserve"> Includes the District of Columbia. </t>
    </r>
  </si>
  <si>
    <t>Composition of Investments at Fair Value</t>
  </si>
  <si>
    <t>(amounts in thousands)</t>
  </si>
  <si>
    <t>Carrying Amount</t>
  </si>
  <si>
    <t>% of Total</t>
  </si>
  <si>
    <t>Fixed Maturity Securities:</t>
  </si>
  <si>
    <t>Municipals</t>
  </si>
  <si>
    <t>Other asset-backed</t>
  </si>
  <si>
    <t>Total available-for-sale fixed maturity securities</t>
  </si>
  <si>
    <t>Fixed Maturity Securities - Credit Quality</t>
  </si>
  <si>
    <r>
      <rPr>
        <b/>
        <u/>
        <sz val="10"/>
        <color rgb="FF000000"/>
        <rFont val="Helvetica"/>
      </rPr>
      <t>NRSRO</t>
    </r>
    <r>
      <rPr>
        <b/>
        <u/>
        <vertAlign val="superscript"/>
        <sz val="10"/>
        <color rgb="FF000000"/>
        <rFont val="Helvetica"/>
      </rPr>
      <t>(1)</t>
    </r>
    <r>
      <rPr>
        <b/>
        <u/>
        <sz val="10"/>
        <color rgb="FF000000"/>
        <rFont val="Helvetica"/>
      </rPr>
      <t xml:space="preserve"> Designation</t>
    </r>
  </si>
  <si>
    <t>AAA</t>
  </si>
  <si>
    <t>AA</t>
  </si>
  <si>
    <t>A</t>
  </si>
  <si>
    <t>BBB</t>
  </si>
  <si>
    <t>BB &amp; Lower</t>
  </si>
  <si>
    <t>Total fixed maturity securities</t>
  </si>
  <si>
    <r>
      <rPr>
        <vertAlign val="superscript"/>
        <sz val="10"/>
        <color rgb="FF000000"/>
        <rFont val="Helvetica"/>
      </rPr>
      <t>(1)</t>
    </r>
    <r>
      <rPr>
        <sz val="10"/>
        <color rgb="FF000000"/>
        <rFont val="Helvetica"/>
      </rPr>
      <t>Nationally Recognized Statistical Rating Organizations.</t>
    </r>
  </si>
  <si>
    <t>Credit Risk Transfer Transaction Summary</t>
  </si>
  <si>
    <t>2021-1 ILN</t>
  </si>
  <si>
    <t>2020 XOL</t>
  </si>
  <si>
    <t>2020 ILN</t>
  </si>
  <si>
    <t>2021-2 ILN</t>
  </si>
  <si>
    <t>2021 XOL</t>
  </si>
  <si>
    <t>2021-3 ILN</t>
  </si>
  <si>
    <t>1/14-12/18, 4Q'19</t>
  </si>
  <si>
    <t>Full Year 2020</t>
  </si>
  <si>
    <t>1/20-8/20</t>
  </si>
  <si>
    <t>9/20-12/20</t>
  </si>
  <si>
    <t>Full Year 2021</t>
  </si>
  <si>
    <t>1/21-6/21</t>
  </si>
  <si>
    <t>7/21-12/21</t>
  </si>
  <si>
    <t>Full Year 2022</t>
  </si>
  <si>
    <t>Initial Reinsurance Amount</t>
  </si>
  <si>
    <t>Initial First Loss Retention Layer</t>
  </si>
  <si>
    <r>
      <rPr>
        <sz val="10"/>
        <color rgb="FF000000"/>
        <rFont val="Helvetica"/>
      </rPr>
      <t xml:space="preserve">Initial Attachment % </t>
    </r>
    <r>
      <rPr>
        <vertAlign val="superscript"/>
        <sz val="10"/>
        <color rgb="FF000000"/>
        <rFont val="Helvetica"/>
      </rPr>
      <t>(2)</t>
    </r>
  </si>
  <si>
    <r>
      <rPr>
        <sz val="10"/>
        <color rgb="FF000000"/>
        <rFont val="Helvetica"/>
      </rPr>
      <t xml:space="preserve">Initial Detachment % </t>
    </r>
    <r>
      <rPr>
        <vertAlign val="superscript"/>
        <sz val="10"/>
        <color rgb="FF000000"/>
        <rFont val="Helvetica"/>
      </rPr>
      <t>(2)</t>
    </r>
  </si>
  <si>
    <t>Commencement Date</t>
  </si>
  <si>
    <t>Termination Date</t>
  </si>
  <si>
    <t>Optional Call Date</t>
  </si>
  <si>
    <t>Clean-Up Call</t>
  </si>
  <si>
    <r>
      <rPr>
        <sz val="10"/>
        <color rgb="FF000000"/>
        <rFont val="Helvetica"/>
      </rPr>
      <t xml:space="preserve">Current CRT Risk In Force </t>
    </r>
    <r>
      <rPr>
        <vertAlign val="superscript"/>
        <sz val="10"/>
        <color rgb="FF000000"/>
        <rFont val="Helvetica"/>
      </rPr>
      <t>(1)</t>
    </r>
  </si>
  <si>
    <t>Current Reinsured Amount</t>
  </si>
  <si>
    <r>
      <rPr>
        <sz val="10"/>
        <color rgb="FF000000"/>
        <rFont val="Helvetica"/>
      </rPr>
      <t xml:space="preserve">PMIERs Required Asset Credit </t>
    </r>
    <r>
      <rPr>
        <vertAlign val="superscript"/>
        <sz val="10"/>
        <color rgb="FF000000"/>
        <rFont val="Helvetica"/>
      </rPr>
      <t>(3)</t>
    </r>
  </si>
  <si>
    <r>
      <rPr>
        <sz val="10"/>
        <color rgb="FF000000"/>
        <rFont val="Helvetica"/>
      </rPr>
      <t>Current Attachment %</t>
    </r>
    <r>
      <rPr>
        <vertAlign val="superscript"/>
        <sz val="10"/>
        <color rgb="FF000000"/>
        <rFont val="Helvetica"/>
      </rPr>
      <t xml:space="preserve"> (2)</t>
    </r>
  </si>
  <si>
    <r>
      <rPr>
        <sz val="10"/>
        <color rgb="FF000000"/>
        <rFont val="Helvetica"/>
      </rPr>
      <t xml:space="preserve">Current Detachment % </t>
    </r>
    <r>
      <rPr>
        <vertAlign val="superscript"/>
        <sz val="10"/>
        <color rgb="FF000000"/>
        <rFont val="Helvetica"/>
      </rPr>
      <t>(2)</t>
    </r>
  </si>
  <si>
    <t>Enact Claims Paid</t>
  </si>
  <si>
    <r>
      <rPr>
        <sz val="10"/>
        <color rgb="FF000000"/>
        <rFont val="Helvetica"/>
      </rPr>
      <t xml:space="preserve">Incurred Losses Ever To Date </t>
    </r>
    <r>
      <rPr>
        <vertAlign val="superscript"/>
        <sz val="10"/>
        <color rgb="FF000000"/>
        <rFont val="Helvetica"/>
      </rPr>
      <t>(4)</t>
    </r>
  </si>
  <si>
    <t>Remaining First Loss Retention Layer</t>
  </si>
  <si>
    <t>Reinsurer Claims Paid</t>
  </si>
  <si>
    <t>Capital &amp; PMIERs</t>
  </si>
  <si>
    <t>COMBINED STAT:</t>
  </si>
  <si>
    <t xml:space="preserve"> </t>
  </si>
  <si>
    <t>Statutory policyholders' surplus</t>
  </si>
  <si>
    <t>Contingency reserves</t>
  </si>
  <si>
    <t>Combined statutory capital</t>
  </si>
  <si>
    <r>
      <rPr>
        <sz val="10"/>
        <color rgb="FF000000"/>
        <rFont val="Helvetica"/>
      </rPr>
      <t>Adjusted RIF</t>
    </r>
    <r>
      <rPr>
        <vertAlign val="superscript"/>
        <sz val="10"/>
        <color rgb="FF000000"/>
        <rFont val="Helvetica"/>
      </rPr>
      <t>(1)</t>
    </r>
  </si>
  <si>
    <t>Combined risk-to-capital ratio ("RTC")</t>
  </si>
  <si>
    <r>
      <rPr>
        <b/>
        <sz val="10"/>
        <color rgb="FF000000"/>
        <rFont val="Helvetica"/>
      </rPr>
      <t>E</t>
    </r>
    <r>
      <rPr>
        <b/>
        <sz val="10"/>
        <color rgb="FF000000"/>
        <rFont val="Helvetica"/>
      </rPr>
      <t>MICO</t>
    </r>
    <r>
      <rPr>
        <b/>
        <vertAlign val="superscript"/>
        <sz val="10"/>
        <color rgb="FF000000"/>
        <rFont val="Helvetica"/>
      </rPr>
      <t xml:space="preserve">(2) </t>
    </r>
    <r>
      <rPr>
        <b/>
        <sz val="10"/>
        <color rgb="FF000000"/>
        <rFont val="Helvetica"/>
      </rPr>
      <t>STAT:</t>
    </r>
  </si>
  <si>
    <t>EMICO statutory capital</t>
  </si>
  <si>
    <t>EMICO risk-to-capital ratio</t>
  </si>
  <si>
    <r>
      <rPr>
        <b/>
        <sz val="10"/>
        <color rgb="FF000000"/>
        <rFont val="Helvetica"/>
      </rPr>
      <t>PMIERs Available Assets</t>
    </r>
    <r>
      <rPr>
        <b/>
        <vertAlign val="superscript"/>
        <sz val="10"/>
        <color rgb="FF000000"/>
        <rFont val="Helvetica"/>
      </rPr>
      <t>(3)</t>
    </r>
  </si>
  <si>
    <r>
      <rPr>
        <sz val="10"/>
        <color rgb="FF000000"/>
        <rFont val="Helvetica"/>
      </rPr>
      <t>PMIERs Gross Required Assets</t>
    </r>
    <r>
      <rPr>
        <vertAlign val="superscript"/>
        <sz val="10"/>
        <color rgb="FF000000"/>
        <rFont val="Helvetica"/>
      </rPr>
      <t>(3)</t>
    </r>
  </si>
  <si>
    <t>PMIERs Reinsurance Credit</t>
  </si>
  <si>
    <t>PMIERs COVID-19 Haircut</t>
  </si>
  <si>
    <t>PMIERs Net Required Assets</t>
  </si>
  <si>
    <r>
      <rPr>
        <b/>
        <sz val="10"/>
        <color rgb="FF000000"/>
        <rFont val="Helvetica"/>
      </rPr>
      <t>Available Assets Above PMIERs Requirements</t>
    </r>
    <r>
      <rPr>
        <b/>
        <vertAlign val="superscript"/>
        <sz val="10"/>
        <color rgb="FF000000"/>
        <rFont val="Helvetica"/>
      </rPr>
      <t>(3)</t>
    </r>
  </si>
  <si>
    <r>
      <rPr>
        <b/>
        <sz val="10"/>
        <color rgb="FF000000"/>
        <rFont val="Helvetica"/>
      </rPr>
      <t>PMIERs Sufficiency Ratio</t>
    </r>
    <r>
      <rPr>
        <b/>
        <vertAlign val="superscript"/>
        <sz val="10"/>
        <color rgb="FF000000"/>
        <rFont val="Helvetica"/>
      </rPr>
      <t>(3)</t>
    </r>
  </si>
  <si>
    <r>
      <rPr>
        <vertAlign val="superscript"/>
        <sz val="10"/>
        <color rgb="FF000000"/>
        <rFont val="Helvetica"/>
      </rPr>
      <t>(1)</t>
    </r>
    <r>
      <rPr>
        <sz val="10"/>
        <color rgb="FF000000"/>
        <rFont val="Helvetica"/>
      </rPr>
      <t xml:space="preserve"> Adjusted RIF for purposes of calculating combined statutory RTC differs from RIF presented elsewhere in this financial supplement. In accordance with North Carolina Department of Insurance requirements, adjusted RIF excludes delinquent policies.</t>
    </r>
  </si>
  <si>
    <r>
      <rPr>
        <vertAlign val="superscript"/>
        <sz val="10"/>
        <color rgb="FF000000"/>
        <rFont val="Helvetica"/>
      </rPr>
      <t>(2)</t>
    </r>
    <r>
      <rPr>
        <sz val="10"/>
        <color rgb="FF000000"/>
        <rFont val="Helvetica"/>
      </rPr>
      <t xml:space="preserve"> </t>
    </r>
    <r>
      <rPr>
        <sz val="10"/>
        <color rgb="FF000000"/>
        <rFont val="Helvetica"/>
      </rPr>
      <t xml:space="preserve">Enact </t>
    </r>
    <r>
      <rPr>
        <sz val="10"/>
        <color rgb="FF000000"/>
        <rFont val="Helvetica"/>
      </rPr>
      <t>Mortgage Insurance Corporation (</t>
    </r>
    <r>
      <rPr>
        <sz val="10"/>
        <color rgb="FF000000"/>
        <rFont val="Helvetica"/>
      </rPr>
      <t>E</t>
    </r>
    <r>
      <rPr>
        <sz val="10"/>
        <color rgb="FF000000"/>
        <rFont val="Helvetica"/>
      </rPr>
      <t xml:space="preserve">MICO), the company's principal U.S. mortgage insurance subsidiary. </t>
    </r>
  </si>
  <si>
    <t>INCOME BEFORE INCOME TAXES</t>
  </si>
  <si>
    <t>Provision for income taxes</t>
  </si>
  <si>
    <t>NET INCOME</t>
  </si>
  <si>
    <t>Adjusted Operating Income</t>
  </si>
  <si>
    <t>Debt to capital ratio</t>
  </si>
  <si>
    <r>
      <t>Other</t>
    </r>
    <r>
      <rPr>
        <vertAlign val="superscript"/>
        <sz val="10"/>
        <color rgb="FF000000"/>
        <rFont val="Helvetica"/>
      </rPr>
      <t>(2)</t>
    </r>
  </si>
  <si>
    <t>While some of these items may be significant components of net income (loss) in accordance with U.S. GAAP, the Company believes that adjusted operating income (loss) and measures that are derived from or incorporate adjusted operating income (loss), including adjusted operating income (loss) per share on a basic and diluted basis and adjusted operating return on equity, are appropriate measures that are useful to investors because they identify the income (loss) attributable to the ongoing operations of the business. Management also uses adjusted operating income (loss) as a basis for determining awards and compensation for senior management and to evaluate performance on a basis comparable to that used by analysts. Adjusted operating income (loss) and adjusted operating income (loss) per share on a basic and diluted basis are not substitutes for net income (loss) available to Company’s common stockholders or net income (loss) available to Company’s common stockholders per share on a basic and diluted basis determined in accordance with U.S. GAAP. In addition, the Company’s definition of adjusted operating income (loss) may differ from the definitions used by other companies.</t>
  </si>
  <si>
    <t>Adjustments to reconcile net income (loss) available to Company’s common stockholders to adjusted operating income (loss) assume a 21% tax rate.</t>
  </si>
  <si>
    <t>Change in reserves</t>
  </si>
  <si>
    <t>Total Incurred Losses</t>
  </si>
  <si>
    <r>
      <rPr>
        <vertAlign val="superscript"/>
        <sz val="10"/>
        <color rgb="FF000000"/>
        <rFont val="Helvetica"/>
      </rPr>
      <t>(3)</t>
    </r>
    <r>
      <rPr>
        <sz val="10"/>
        <color rgb="FF000000"/>
        <rFont val="Helvetica"/>
      </rPr>
      <t xml:space="preserve">The PMIERs sufficiency ratio is calculated as available assets divided by required assets as defined within PMIERs. The current period PMIERs sufficiency ratio is an estimate due to the timing of the PMIERs filing and does not take into consideration the impact of restrictions recently imposed by the government-sponsored enterprises (GSEs). The GSEs have imposed certain capital restrictions on the company which remain in effect until certain conditions are met. These restrictions required EMICO to maintain 115% of published PMIERs minimum required assets among other restrictions as of December 31, 2021.  Effective January 1, 2022, these requirements increased to 120%. </t>
    </r>
  </si>
  <si>
    <r>
      <t xml:space="preserve">Average Reserve Per Primary Delinquency </t>
    </r>
    <r>
      <rPr>
        <b/>
        <vertAlign val="superscript"/>
        <sz val="10"/>
        <color rgb="FF000000"/>
        <rFont val="Helvetica"/>
      </rPr>
      <t>(3)</t>
    </r>
  </si>
  <si>
    <r>
      <t>Incurred Losses</t>
    </r>
    <r>
      <rPr>
        <b/>
        <vertAlign val="superscript"/>
        <sz val="10"/>
        <color rgb="FF000000"/>
        <rFont val="Helvetica"/>
      </rPr>
      <t>(4)</t>
    </r>
  </si>
  <si>
    <r>
      <t>Development of current quarter delinquencies</t>
    </r>
    <r>
      <rPr>
        <vertAlign val="superscript"/>
        <sz val="10"/>
        <color rgb="FF000000"/>
        <rFont val="Helvetica"/>
      </rPr>
      <t>(6)</t>
    </r>
  </si>
  <si>
    <r>
      <rPr>
        <vertAlign val="superscript"/>
        <sz val="10"/>
        <color rgb="FF000000"/>
        <rFont val="Helvetica"/>
      </rPr>
      <t>(5)</t>
    </r>
    <r>
      <rPr>
        <sz val="10"/>
        <color rgb="FF000000"/>
        <rFont val="Helvetica"/>
      </rPr>
      <t xml:space="preserve"> Defaulted loans with most recent delinquency notice in the quarter indicated.</t>
    </r>
  </si>
  <si>
    <r>
      <rPr>
        <vertAlign val="superscript"/>
        <sz val="10"/>
        <color rgb="FF000000"/>
        <rFont val="Helvetica"/>
      </rPr>
      <t>(6)</t>
    </r>
    <r>
      <rPr>
        <sz val="10"/>
        <color rgb="FF000000"/>
        <rFont val="Helvetica"/>
      </rPr>
      <t xml:space="preserve"> Development of current quarter delinquencies within the current quarter.  This includes reserve impact from current period delinquencies that cure in the period and reserve development from the date of delinquency to quarter end.</t>
    </r>
  </si>
  <si>
    <r>
      <t>Current quarter delinquencies</t>
    </r>
    <r>
      <rPr>
        <vertAlign val="superscript"/>
        <sz val="10"/>
        <color rgb="FF000000"/>
        <rFont val="Helvetica"/>
      </rPr>
      <t>(5)</t>
    </r>
  </si>
  <si>
    <t>Other income</t>
  </si>
  <si>
    <t>Net income per share</t>
  </si>
  <si>
    <t>U.S. treasuries</t>
  </si>
  <si>
    <t>Non-U.S. government</t>
  </si>
  <si>
    <t>U.S. corporate</t>
  </si>
  <si>
    <t>Non-U.S. corporate</t>
  </si>
  <si>
    <t>Average duration</t>
  </si>
  <si>
    <t>Average yield</t>
  </si>
  <si>
    <r>
      <rPr>
        <vertAlign val="superscript"/>
        <sz val="10"/>
        <color rgb="FF000000"/>
        <rFont val="Helvetica"/>
      </rPr>
      <t>(1)</t>
    </r>
    <r>
      <rPr>
        <sz val="10"/>
        <color rgb="FF000000"/>
        <rFont val="Helvetica"/>
      </rPr>
      <t xml:space="preserve"> Calculated as annualized net income for the period indicated divided by the average of current period and prior periods’ ending total stockholders’ equity.</t>
    </r>
  </si>
  <si>
    <r>
      <rPr>
        <vertAlign val="superscript"/>
        <sz val="10"/>
        <color rgb="FF000000"/>
        <rFont val="Helvetica"/>
      </rPr>
      <t>(2)</t>
    </r>
    <r>
      <rPr>
        <sz val="10"/>
        <color rgb="FF000000"/>
        <rFont val="Helvetica"/>
      </rPr>
      <t xml:space="preserve"> Calculated as annualized adjusted operating income for the period indicated divided by the average of current period and prior periods’ ending total stockholders’ equity.</t>
    </r>
  </si>
  <si>
    <r>
      <rPr>
        <vertAlign val="superscript"/>
        <sz val="10"/>
        <color rgb="FF000000"/>
        <rFont val="Helvetica"/>
      </rPr>
      <t>(4)</t>
    </r>
    <r>
      <rPr>
        <sz val="10"/>
        <color rgb="FF000000"/>
        <rFont val="Helvetica"/>
      </rPr>
      <t xml:space="preserve"> Provides additional breakdown of incurred losses, which includes the impact of new delinquencies within each quarterly period reported. We believe providing loss information in this manner allows transparency and consistency for investors to understand performance.</t>
    </r>
  </si>
  <si>
    <t>Georgia</t>
  </si>
  <si>
    <t>GAAP/Non-GAAP Disclosure Discussion</t>
  </si>
  <si>
    <t>This document includes the non-GAAP financial measures entitled “adjusted operating income (loss),” “adjusted operating income (loss) per share," and “adjusted operating return on equity."  Adjusted operating income (loss) per share is derived from adjusted operating income (loss).  The chief operating decision maker evaluates performance and allocates resources on the basis of adjusted operating income (loss). Enact Holdings, Inc. (the "Company") defines adjusted operating income (loss) as net income (loss) excluding the after-tax effects of net investment gains (losses), restructuring costs and infrequent or unusual non-operating items. The Company excludes net investment gains (losses) and infrequent or unusual non-operating items because the Company does not consider them to be related to the operating performance of the Company. The recognition of realized investment gains or losses can vary significantly across periods as the activity is highly discretionary based on the timing of individual securities sales due to such factors as market opportunities or exposure management. Trends in the profitability of our fundamental operating activities can be more clearly identified without the fluctuations of these realized gains and losses. We do not view them to be indicative of our fundamental operating activities. Therefore, these items are excluded from our calculation of adjusted operating income.  In addition, adjusted operating income (loss) per share is derived from adjusted operating income (loss) divided by shares outstanding. Adjusted operating return on equity is calculated as annualized adjusted operating income for the period indicated divided by the average of current period and prior periods’ ending total stockholders’ equity.</t>
  </si>
  <si>
    <r>
      <rPr>
        <vertAlign val="superscript"/>
        <sz val="10"/>
        <color rgb="FF000000"/>
        <rFont val="Helvetica"/>
      </rPr>
      <t>(1)</t>
    </r>
    <r>
      <rPr>
        <sz val="10"/>
        <color rgb="FF000000"/>
        <rFont val="Helvetica"/>
      </rPr>
      <t>Primary insurance in-force represents aggregate unpaid balance for loans the company insures.</t>
    </r>
  </si>
  <si>
    <t xml:space="preserve">Accumulated other comprehensive income </t>
  </si>
  <si>
    <t>Book value per share excluding accumulated other comprehensive income</t>
  </si>
  <si>
    <t>Residential MBS</t>
  </si>
  <si>
    <r>
      <t>Prior period development</t>
    </r>
    <r>
      <rPr>
        <vertAlign val="superscript"/>
        <sz val="10"/>
        <color rgb="FF000000"/>
        <rFont val="Helvetica"/>
      </rPr>
      <t>(7)</t>
    </r>
  </si>
  <si>
    <r>
      <rPr>
        <vertAlign val="superscript"/>
        <sz val="10"/>
        <color rgb="FF000000"/>
        <rFont val="Helvetica"/>
      </rPr>
      <t>(7)</t>
    </r>
    <r>
      <rPr>
        <sz val="10"/>
        <color rgb="FF000000"/>
        <rFont val="Helvetica"/>
      </rPr>
      <t xml:space="preserve"> Includes impact of changes in IBNR, LAE and other.</t>
    </r>
  </si>
  <si>
    <t>1/22-6/22</t>
  </si>
  <si>
    <r>
      <t>660 - 679</t>
    </r>
    <r>
      <rPr>
        <vertAlign val="superscript"/>
        <sz val="10"/>
        <color rgb="FF000000"/>
        <rFont val="Helvetica"/>
      </rPr>
      <t>(2)</t>
    </r>
  </si>
  <si>
    <t>Earnings per share data:</t>
  </si>
  <si>
    <t>Adjusted operating income per share</t>
  </si>
  <si>
    <t>Assets</t>
  </si>
  <si>
    <t>Excludes run-off business, which is immaterial to our results</t>
  </si>
  <si>
    <t>At Closing</t>
  </si>
  <si>
    <t>As of December 31, 2022</t>
  </si>
  <si>
    <t>2022-1 XOL</t>
  </si>
  <si>
    <t>2022-2 XOL</t>
  </si>
  <si>
    <t>2022-3 XOL</t>
  </si>
  <si>
    <t>2022-4 XOL</t>
  </si>
  <si>
    <t>2022-5 XOL</t>
  </si>
  <si>
    <t xml:space="preserve">% Of Covered Loss Tier Reinsured  </t>
  </si>
  <si>
    <t>Initial CRT Risk In-Force</t>
  </si>
  <si>
    <t>Denver-Aurora-Lakewood, CO MSA</t>
  </si>
  <si>
    <r>
      <rPr>
        <vertAlign val="superscript"/>
        <sz val="10"/>
        <color rgb="FF000000"/>
        <rFont val="Helvetica"/>
      </rPr>
      <t>(1)</t>
    </r>
    <r>
      <rPr>
        <sz val="10"/>
        <color rgb="FF000000"/>
        <rFont val="Helvetica"/>
      </rPr>
      <t xml:space="preserve"> Average paid claims in the fourth and third quarters of 2022 and the fourth and third quarters of 2021 include payments in relation to agreements on non-performing loans. </t>
    </r>
  </si>
  <si>
    <r>
      <rPr>
        <vertAlign val="superscript"/>
        <sz val="10"/>
        <color rgb="FF000000"/>
        <rFont val="Helvetica"/>
      </rPr>
      <t>(2)</t>
    </r>
    <r>
      <rPr>
        <sz val="10"/>
        <color rgb="FF000000"/>
        <rFont val="Helvetica"/>
      </rPr>
      <t>The ratio of acquisition and operating expenses, net of deferrals, and amortization of deferred acquisition costs and intangibles to net earned premiums. Expenses associated with strategic transaction preparations and restructuring costs increased the expense ratio by one percentage point for the three months ended December 31, 2022, zero percentage points for the three months ended September 30, 2022, June 30, 2022, March 31, 2022 and December 31, 2021, one percentage point for the three months ended September 30, 2021, two percentage points for the three months ended June 30, 2021 and one percentage point for the three months ended March 31, 2021.</t>
    </r>
  </si>
  <si>
    <t xml:space="preserve">Beginning Direct Primary Case Reserves </t>
  </si>
  <si>
    <t>Ending Direct Primary Case Reserves</t>
  </si>
  <si>
    <t>Direct Primary Case Reserves</t>
  </si>
  <si>
    <r>
      <t>Direct primary case</t>
    </r>
    <r>
      <rPr>
        <vertAlign val="superscript"/>
        <sz val="10"/>
        <color rgb="FF000000"/>
        <rFont val="Helvetica"/>
      </rPr>
      <t>(2)</t>
    </r>
  </si>
  <si>
    <r>
      <rPr>
        <vertAlign val="superscript"/>
        <sz val="10"/>
        <color rgb="FF000000"/>
        <rFont val="Helvetica"/>
      </rPr>
      <t>(2)</t>
    </r>
    <r>
      <rPr>
        <sz val="10"/>
        <color rgb="FF000000"/>
        <rFont val="Helvetica"/>
      </rPr>
      <t xml:space="preserve"> Direct primary case excludes loss adjustment expenses (LAE), pool, incurred but not reported (IBNR) and reinsurance reserves. Other includes LAE, IBNR, pool, and reinsurance reserves.</t>
    </r>
  </si>
  <si>
    <r>
      <rPr>
        <vertAlign val="superscript"/>
        <sz val="10"/>
        <color rgb="FF000000"/>
        <rFont val="Helvetica"/>
      </rPr>
      <t>(3)</t>
    </r>
    <r>
      <rPr>
        <sz val="10"/>
        <color rgb="FF000000"/>
        <rFont val="Helvetica"/>
      </rPr>
      <t xml:space="preserve"> Direct primary case reserves divided by primary delinquency count. </t>
    </r>
  </si>
  <si>
    <t>Primary persistency rate</t>
  </si>
  <si>
    <r>
      <rPr>
        <vertAlign val="superscript"/>
        <sz val="10"/>
        <color rgb="FF000000"/>
        <rFont val="Helvetica"/>
      </rPr>
      <t xml:space="preserve">(1) </t>
    </r>
    <r>
      <rPr>
        <sz val="10"/>
        <color rgb="FF000000"/>
        <rFont val="Helvetica"/>
      </rPr>
      <t>This represents direct primary case reserves, which exclude loss adjustment expenses, pool, incurred but not reported and reinsurance reserves.</t>
    </r>
  </si>
  <si>
    <r>
      <rPr>
        <vertAlign val="superscript"/>
        <sz val="10"/>
        <color rgb="FF000000"/>
        <rFont val="Helvetica"/>
      </rPr>
      <t>(1)</t>
    </r>
    <r>
      <rPr>
        <sz val="10"/>
        <color rgb="FF000000"/>
        <rFont val="Helvetica"/>
      </rPr>
      <t xml:space="preserve"> The total primary risk in force is $62.8B and the total current risk in force covered by a CRT is $55.9B.
</t>
    </r>
    <r>
      <rPr>
        <vertAlign val="superscript"/>
        <sz val="10"/>
        <color rgb="FF000000"/>
        <rFont val="Helvetica"/>
      </rPr>
      <t>(2)</t>
    </r>
    <r>
      <rPr>
        <sz val="10"/>
        <color rgb="FF000000"/>
        <rFont val="Helvetica"/>
      </rPr>
      <t xml:space="preserve"> Attachment % and detachment % are the aggregate loss amounts as a percentage of risk in force at which the reinsurer begins and stops paying claims under the policy.
</t>
    </r>
    <r>
      <rPr>
        <vertAlign val="superscript"/>
        <sz val="10"/>
        <color rgb="FF000000"/>
        <rFont val="Helvetica"/>
      </rPr>
      <t>(3)</t>
    </r>
    <r>
      <rPr>
        <sz val="10"/>
        <color rgb="FF000000"/>
        <rFont val="Helvetica"/>
      </rPr>
      <t xml:space="preserve"> Current PMIERs required asset credit considers the counterparty credit haircut.
</t>
    </r>
    <r>
      <rPr>
        <vertAlign val="superscript"/>
        <sz val="10"/>
        <color rgb="FF000000"/>
        <rFont val="Helvetica"/>
      </rPr>
      <t>(4)</t>
    </r>
    <r>
      <rPr>
        <sz val="10"/>
        <color rgb="FF000000"/>
        <rFont val="Helvetica"/>
      </rPr>
      <t xml:space="preserve"> Incurred losses ever to date shown does not include IBNR or loss adjustment expenses.
Definitions: CRT = Credit Risk Transfer; RIF = Risk In Force; XOL = Excess Of Loss; ILN = Insurance Linked Note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</si>
</sst>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7" formatCode="&quot;$&quot;#,##0.00_);\(&quot;$&quot;#,##0.00\)"/>
    <numFmt numFmtId="41" formatCode="_(* #,##0_);_(* \(#,##0\);_(* &quot;-&quot;_);_(@_)"/>
    <numFmt numFmtId="43" formatCode="_(* #,##0.00_);_(* \(#,##0.00\);_(* &quot;-&quot;??_);_(@_)"/>
    <numFmt numFmtId="164" formatCode="#0;&quot;-&quot;#0;#0;_(@_)"/>
    <numFmt numFmtId="165" formatCode="&quot;$&quot;#,##0;&quot;-&quot;&quot;$&quot;#,##0;&quot;$&quot;#,##0;_(@_)"/>
    <numFmt numFmtId="166" formatCode="&quot;$&quot;#,##0_);&quot;$&quot;\(#,##0\);&quot;$&quot;#,##0_);_(@_)"/>
    <numFmt numFmtId="167" formatCode="#0_)%;\(#0\)%;#0_)%;_(@_)"/>
    <numFmt numFmtId="168" formatCode="#0%;&quot;-&quot;#0%;#0%;_(@_)"/>
    <numFmt numFmtId="169" formatCode="mmmm\ d\,\ yyyy"/>
    <numFmt numFmtId="170" formatCode="&quot;$&quot;#,##0.00_);&quot;$&quot;\(#,##0.00\);&quot;$&quot;#,##0.00_);_(@_)"/>
    <numFmt numFmtId="171" formatCode="#0.0%;&quot;-&quot;#0.0%;#0.0%;_(@_)"/>
    <numFmt numFmtId="172" formatCode="#0.0_)%;\(#0.0\)%;#0.0_)%;_(@_)"/>
    <numFmt numFmtId="173" formatCode="#0_)%;\(#0\)%;&quot;-&quot;_)\%;_(@_)"/>
    <numFmt numFmtId="174" formatCode="#0.00_)%;\(#0.00\)%;&quot;-&quot;_)\%;_(@_)"/>
    <numFmt numFmtId="175" formatCode="#0.00%;&quot;-&quot;#0.00%;#0.00%;_(@_)"/>
    <numFmt numFmtId="176" formatCode="#,##0.0;\(#,##0.0\);#,##0.0;_(@_)"/>
    <numFmt numFmtId="177" formatCode="mm/dd/yy"/>
    <numFmt numFmtId="178" formatCode="&quot;$&quot;#,##0.00"/>
    <numFmt numFmtId="179" formatCode="_(* #,##0_);_(* \(#,##0\);_(* &quot;-&quot;??_);_(@_)"/>
    <numFmt numFmtId="180" formatCode="&quot;$&quot;#,##0"/>
    <numFmt numFmtId="181" formatCode="0_);\(0\)"/>
    <numFmt numFmtId="182" formatCode="&quot;$&quot;#,##0.0_);\(&quot;$&quot;#,##0.0\)"/>
    <numFmt numFmtId="183" formatCode="#,##0.0_);\(#,##0.0\)"/>
    <numFmt numFmtId="184" formatCode="#,##0;&quot;-&quot;#,##0;#,##0;_(@_)"/>
    <numFmt numFmtId="185" formatCode="#0.0_)%;\(#0.0\)%;&quot;-&quot;_)\%;_(@_)"/>
  </numFmts>
  <fonts count="2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26748"/>
      <name val="Times New Roman"/>
      <family val="1"/>
    </font>
    <font>
      <b/>
      <sz val="12"/>
      <color rgb="FF000000"/>
      <name val="Helvetica"/>
    </font>
    <font>
      <sz val="12"/>
      <color rgb="FF000000"/>
      <name val="Helvetica"/>
    </font>
    <font>
      <b/>
      <sz val="10"/>
      <color rgb="FF000000"/>
      <name val="Helvetica"/>
    </font>
    <font>
      <sz val="10"/>
      <color rgb="FF000000"/>
      <name val="Helvetica"/>
    </font>
    <font>
      <i/>
      <sz val="10"/>
      <color rgb="FF000000"/>
      <name val="Helvetica"/>
    </font>
    <font>
      <sz val="10"/>
      <color rgb="FFFF0000"/>
      <name val="Helvetica"/>
    </font>
    <font>
      <b/>
      <sz val="9"/>
      <color rgb="FF000000"/>
      <name val="Helvetica"/>
    </font>
    <font>
      <b/>
      <sz val="10"/>
      <color rgb="FFFF0000"/>
      <name val="Helvetica"/>
    </font>
    <font>
      <b/>
      <sz val="10"/>
      <color rgb="FF000000"/>
      <name val="Arial"/>
      <family val="2"/>
    </font>
    <font>
      <b/>
      <sz val="9"/>
      <color rgb="FF000000"/>
      <name val="Arial"/>
      <family val="2"/>
    </font>
    <font>
      <b/>
      <u/>
      <sz val="10"/>
      <color rgb="FF000000"/>
      <name val="Helvetica"/>
    </font>
    <font>
      <b/>
      <i/>
      <u/>
      <sz val="10"/>
      <color rgb="FF000000"/>
      <name val="Helvetica"/>
    </font>
    <font>
      <b/>
      <i/>
      <sz val="10"/>
      <color rgb="FF000000"/>
      <name val="Helvetica"/>
    </font>
    <font>
      <b/>
      <vertAlign val="superscript"/>
      <sz val="10"/>
      <color rgb="FF000000"/>
      <name val="Helvetica"/>
    </font>
    <font>
      <vertAlign val="superscript"/>
      <sz val="10"/>
      <color rgb="FF000000"/>
      <name val="Helvetica"/>
    </font>
    <font>
      <b/>
      <u/>
      <vertAlign val="superscript"/>
      <sz val="10"/>
      <color rgb="FF000000"/>
      <name val="Helvetica"/>
    </font>
    <font>
      <sz val="10"/>
      <name val="Arial"/>
      <family val="2"/>
    </font>
    <font>
      <b/>
      <sz val="10"/>
      <name val="Arial"/>
      <family val="2"/>
    </font>
  </fonts>
  <fills count="5">
    <fill>
      <patternFill patternType="none"/>
    </fill>
    <fill>
      <patternFill patternType="gray125"/>
    </fill>
    <fill>
      <patternFill patternType="solid">
        <fgColor rgb="FFFFFFFF"/>
        <bgColor indexed="64"/>
      </patternFill>
    </fill>
    <fill>
      <patternFill patternType="solid">
        <fgColor rgb="FFDBDBDB"/>
        <bgColor indexed="64"/>
      </patternFill>
    </fill>
    <fill>
      <patternFill patternType="solid">
        <fgColor theme="0"/>
        <bgColor indexed="64"/>
      </patternFill>
    </fill>
  </fills>
  <borders count="47">
    <border>
      <left/>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double">
        <color rgb="FF000000"/>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
      <left/>
      <right/>
      <top style="double">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medium">
        <color rgb="FF000000"/>
      </top>
      <bottom style="thin">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diagonal/>
    </border>
    <border>
      <left/>
      <right style="medium">
        <color rgb="FF000000"/>
      </right>
      <top style="double">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bottom/>
      <diagonal/>
    </border>
    <border>
      <left/>
      <right/>
      <top style="medium">
        <color theme="1"/>
      </top>
      <bottom style="medium">
        <color theme="1"/>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23" fillId="0" borderId="0" applyFont="0" applyFill="0" applyBorder="0" applyAlignment="0" applyProtection="0"/>
    <xf numFmtId="0" fontId="23" fillId="0" borderId="0"/>
  </cellStyleXfs>
  <cellXfs count="772">
    <xf numFmtId="0" fontId="0" fillId="0" borderId="0" xfId="0"/>
    <xf numFmtId="0" fontId="1" fillId="0" borderId="0" xfId="1" applyFont="1" applyAlignment="1">
      <alignment wrapText="1"/>
    </xf>
    <xf numFmtId="0" fontId="7" fillId="2" borderId="0" xfId="0" applyFont="1" applyFill="1" applyAlignment="1">
      <alignment wrapText="1"/>
    </xf>
    <xf numFmtId="0" fontId="8" fillId="2" borderId="0" xfId="0" applyFont="1" applyFill="1" applyAlignment="1">
      <alignment vertical="center" wrapText="1"/>
    </xf>
    <xf numFmtId="0" fontId="1" fillId="2" borderId="0" xfId="0" applyFont="1" applyFill="1" applyAlignment="1">
      <alignment wrapText="1"/>
    </xf>
    <xf numFmtId="0" fontId="1" fillId="2" borderId="0" xfId="0" applyFont="1" applyFill="1" applyAlignment="1">
      <alignment vertical="top" wrapText="1"/>
    </xf>
    <xf numFmtId="0" fontId="1" fillId="2" borderId="0" xfId="0" applyFont="1" applyFill="1" applyAlignment="1">
      <alignment wrapText="1"/>
    </xf>
    <xf numFmtId="0" fontId="2" fillId="2" borderId="0" xfId="0" applyFont="1" applyFill="1" applyAlignment="1">
      <alignment vertical="center" wrapText="1"/>
    </xf>
    <xf numFmtId="0" fontId="9" fillId="2" borderId="0" xfId="0" applyFont="1" applyFill="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5" xfId="0" applyFont="1" applyFill="1" applyBorder="1" applyAlignment="1">
      <alignment horizontal="center" wrapText="1"/>
    </xf>
    <xf numFmtId="0" fontId="9" fillId="2" borderId="6" xfId="0" applyFont="1" applyFill="1" applyBorder="1" applyAlignment="1">
      <alignment wrapText="1"/>
    </xf>
    <xf numFmtId="0" fontId="10" fillId="2" borderId="7" xfId="0" applyFont="1" applyFill="1" applyBorder="1" applyAlignment="1">
      <alignment wrapText="1"/>
    </xf>
    <xf numFmtId="0" fontId="10" fillId="2" borderId="6" xfId="0" applyFont="1" applyFill="1" applyBorder="1" applyAlignment="1">
      <alignment horizontal="left" wrapText="1" indent="1"/>
    </xf>
    <xf numFmtId="0" fontId="10" fillId="2" borderId="6" xfId="0" applyFont="1" applyFill="1" applyBorder="1" applyAlignment="1">
      <alignment wrapText="1"/>
    </xf>
    <xf numFmtId="0" fontId="10" fillId="2" borderId="21" xfId="0" applyFont="1" applyFill="1" applyBorder="1" applyAlignment="1">
      <alignment wrapText="1"/>
    </xf>
    <xf numFmtId="0" fontId="9" fillId="2" borderId="0" xfId="0" applyFont="1" applyFill="1" applyAlignment="1">
      <alignment wrapText="1"/>
    </xf>
    <xf numFmtId="0" fontId="10" fillId="2" borderId="0" xfId="0" applyFont="1" applyFill="1" applyAlignment="1">
      <alignment wrapText="1"/>
    </xf>
    <xf numFmtId="0" fontId="10" fillId="2" borderId="0" xfId="0" applyFont="1" applyFill="1" applyAlignment="1">
      <alignment horizontal="left" wrapText="1" indent="1"/>
    </xf>
    <xf numFmtId="0" fontId="10" fillId="2" borderId="0" xfId="0" applyFont="1" applyFill="1" applyAlignment="1">
      <alignment horizontal="left" wrapText="1"/>
    </xf>
    <xf numFmtId="0" fontId="10" fillId="2" borderId="0" xfId="0" applyFont="1" applyFill="1" applyAlignment="1">
      <alignment horizontal="left" vertical="top" wrapText="1"/>
    </xf>
    <xf numFmtId="0" fontId="10" fillId="2" borderId="0" xfId="0" applyFont="1" applyFill="1" applyAlignment="1">
      <alignment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2" borderId="8" xfId="0" applyFont="1" applyFill="1" applyBorder="1" applyAlignment="1">
      <alignment horizontal="center" wrapText="1"/>
    </xf>
    <xf numFmtId="0" fontId="10" fillId="2" borderId="8" xfId="0" applyFont="1" applyFill="1" applyBorder="1" applyAlignment="1">
      <alignment wrapText="1"/>
    </xf>
    <xf numFmtId="0" fontId="9" fillId="2" borderId="8" xfId="0" applyFont="1" applyFill="1" applyBorder="1" applyAlignment="1">
      <alignment wrapText="1"/>
    </xf>
    <xf numFmtId="0" fontId="10" fillId="2" borderId="22" xfId="0" applyFont="1" applyFill="1" applyBorder="1" applyAlignment="1">
      <alignment wrapText="1"/>
    </xf>
    <xf numFmtId="0" fontId="10" fillId="2" borderId="23" xfId="0" applyFont="1" applyFill="1" applyBorder="1" applyAlignment="1">
      <alignment wrapText="1"/>
    </xf>
    <xf numFmtId="0" fontId="10" fillId="2" borderId="24" xfId="0" applyFont="1" applyFill="1" applyBorder="1" applyAlignment="1">
      <alignment wrapText="1"/>
    </xf>
    <xf numFmtId="0" fontId="9" fillId="2" borderId="21" xfId="0" applyFont="1" applyFill="1" applyBorder="1" applyAlignment="1">
      <alignment wrapText="1"/>
    </xf>
    <xf numFmtId="169" fontId="9" fillId="2" borderId="0" xfId="0" applyNumberFormat="1" applyFont="1" applyFill="1" applyAlignment="1">
      <alignment horizontal="center" wrapText="1"/>
    </xf>
    <xf numFmtId="0" fontId="10" fillId="2" borderId="0" xfId="0" applyFont="1" applyFill="1" applyAlignment="1">
      <alignment horizontal="left" wrapText="1" indent="2"/>
    </xf>
    <xf numFmtId="166" fontId="10" fillId="2" borderId="0" xfId="0" applyNumberFormat="1" applyFont="1" applyFill="1" applyAlignment="1">
      <alignment wrapText="1"/>
    </xf>
    <xf numFmtId="0" fontId="10" fillId="2" borderId="11" xfId="0" applyFont="1" applyFill="1" applyBorder="1" applyAlignment="1">
      <alignment horizontal="left" wrapText="1" indent="2"/>
    </xf>
    <xf numFmtId="0" fontId="9" fillId="2" borderId="15" xfId="0" applyFont="1" applyFill="1" applyBorder="1" applyAlignment="1">
      <alignment horizontal="left" wrapText="1" indent="1"/>
    </xf>
    <xf numFmtId="166" fontId="9" fillId="2" borderId="0" xfId="0" applyNumberFormat="1" applyFont="1" applyFill="1" applyAlignment="1">
      <alignment horizontal="right" wrapText="1"/>
    </xf>
    <xf numFmtId="0" fontId="10" fillId="2" borderId="11" xfId="0" applyFont="1" applyFill="1" applyBorder="1" applyAlignment="1">
      <alignment horizontal="left" wrapText="1" indent="1"/>
    </xf>
    <xf numFmtId="0" fontId="9" fillId="2" borderId="15" xfId="0" applyFont="1" applyFill="1" applyBorder="1" applyAlignment="1">
      <alignment wrapText="1" indent="1"/>
    </xf>
    <xf numFmtId="0" fontId="10" fillId="2" borderId="0" xfId="0" applyFont="1" applyFill="1" applyAlignment="1">
      <alignment horizontal="right" wrapText="1" indent="1"/>
    </xf>
    <xf numFmtId="0" fontId="9" fillId="2" borderId="0" xfId="0" applyFont="1" applyFill="1" applyAlignment="1">
      <alignment horizontal="left" wrapText="1"/>
    </xf>
    <xf numFmtId="0" fontId="10" fillId="2" borderId="21" xfId="0" applyFont="1" applyFill="1" applyBorder="1" applyAlignment="1">
      <alignment horizontal="right" wrapText="1"/>
    </xf>
    <xf numFmtId="0" fontId="10" fillId="2" borderId="0" xfId="0" applyFont="1" applyFill="1" applyAlignment="1">
      <alignment horizontal="right" wrapText="1"/>
    </xf>
    <xf numFmtId="0" fontId="9" fillId="2" borderId="0" xfId="0" applyFont="1" applyFill="1" applyAlignment="1">
      <alignment horizontal="right" wrapText="1"/>
    </xf>
    <xf numFmtId="0" fontId="10" fillId="2" borderId="21" xfId="0" applyFont="1" applyFill="1" applyBorder="1" applyAlignment="1">
      <alignment horizontal="center" wrapText="1"/>
    </xf>
    <xf numFmtId="0" fontId="11" fillId="2" borderId="0" xfId="0" applyFont="1" applyFill="1" applyAlignment="1">
      <alignment horizontal="left" wrapText="1"/>
    </xf>
    <xf numFmtId="0" fontId="12" fillId="2" borderId="0" xfId="0" applyFont="1" applyFill="1" applyAlignment="1">
      <alignment wrapText="1"/>
    </xf>
    <xf numFmtId="0" fontId="12" fillId="2" borderId="0" xfId="0" applyFont="1" applyFill="1" applyAlignment="1">
      <alignment vertical="top" wrapText="1"/>
    </xf>
    <xf numFmtId="0" fontId="9" fillId="2" borderId="0" xfId="0" applyFont="1" applyFill="1" applyAlignment="1">
      <alignment horizontal="center" vertical="center" wrapText="1"/>
    </xf>
    <xf numFmtId="15" fontId="9" fillId="2" borderId="0" xfId="0" applyNumberFormat="1" applyFont="1" applyFill="1" applyAlignment="1">
      <alignment horizontal="center" vertical="center" wrapText="1"/>
    </xf>
    <xf numFmtId="15" fontId="9" fillId="2" borderId="1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15" fontId="9" fillId="2" borderId="23" xfId="0" applyNumberFormat="1" applyFont="1" applyFill="1" applyBorder="1" applyAlignment="1">
      <alignment horizontal="center" vertical="center" wrapText="1"/>
    </xf>
    <xf numFmtId="0" fontId="9" fillId="2" borderId="2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0" fillId="2" borderId="0" xfId="0" applyFont="1" applyFill="1" applyAlignment="1">
      <alignment vertical="center" wrapText="1"/>
    </xf>
    <xf numFmtId="173" fontId="9" fillId="2" borderId="20" xfId="0" applyNumberFormat="1" applyFont="1" applyFill="1" applyBorder="1" applyAlignment="1">
      <alignment horizontal="right" vertical="center" wrapText="1"/>
    </xf>
    <xf numFmtId="0" fontId="9" fillId="2" borderId="0" xfId="0" applyFont="1" applyFill="1" applyAlignment="1">
      <alignment horizontal="righ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center" vertical="center" wrapText="1"/>
    </xf>
    <xf numFmtId="0" fontId="13" fillId="2" borderId="0" xfId="0" applyFont="1" applyFill="1" applyAlignment="1">
      <alignment horizontal="center" wrapText="1"/>
    </xf>
    <xf numFmtId="0" fontId="9" fillId="2" borderId="25" xfId="0" applyFont="1" applyFill="1" applyBorder="1" applyAlignment="1">
      <alignment horizontal="center" wrapText="1"/>
    </xf>
    <xf numFmtId="15" fontId="9" fillId="2" borderId="15" xfId="0" applyNumberFormat="1" applyFont="1" applyFill="1" applyBorder="1" applyAlignment="1">
      <alignment horizontal="center" wrapText="1"/>
    </xf>
    <xf numFmtId="0" fontId="9" fillId="2" borderId="15" xfId="0" applyFont="1" applyFill="1" applyBorder="1" applyAlignment="1">
      <alignment horizontal="center" wrapText="1"/>
    </xf>
    <xf numFmtId="15" fontId="9" fillId="2" borderId="23" xfId="0" applyNumberFormat="1" applyFont="1" applyFill="1" applyBorder="1" applyAlignment="1">
      <alignment horizontal="center" wrapText="1"/>
    </xf>
    <xf numFmtId="0" fontId="9" fillId="2" borderId="23" xfId="0" applyFont="1" applyFill="1" applyBorder="1" applyAlignment="1">
      <alignment horizontal="center" wrapText="1"/>
    </xf>
    <xf numFmtId="0" fontId="9" fillId="2" borderId="23" xfId="0" applyFont="1" applyFill="1" applyBorder="1" applyAlignment="1">
      <alignment wrapText="1"/>
    </xf>
    <xf numFmtId="15" fontId="9" fillId="2" borderId="0" xfId="0" applyNumberFormat="1" applyFont="1" applyFill="1" applyAlignment="1">
      <alignment horizontal="center" wrapText="1"/>
    </xf>
    <xf numFmtId="173" fontId="10" fillId="2" borderId="0" xfId="0" applyNumberFormat="1" applyFont="1" applyFill="1" applyAlignment="1">
      <alignment horizontal="right" wrapText="1"/>
    </xf>
    <xf numFmtId="173" fontId="10" fillId="2" borderId="11" xfId="0" applyNumberFormat="1" applyFont="1" applyFill="1" applyBorder="1" applyAlignment="1">
      <alignment horizontal="right" wrapText="1"/>
    </xf>
    <xf numFmtId="0" fontId="9" fillId="2" borderId="21" xfId="0" applyFont="1" applyFill="1" applyBorder="1" applyAlignment="1">
      <alignment horizontal="right" wrapText="1"/>
    </xf>
    <xf numFmtId="15" fontId="9" fillId="2" borderId="0" xfId="0" applyNumberFormat="1" applyFont="1" applyFill="1" applyAlignment="1">
      <alignment horizontal="right" wrapText="1"/>
    </xf>
    <xf numFmtId="0" fontId="12" fillId="2" borderId="21" xfId="0" applyFont="1" applyFill="1" applyBorder="1" applyAlignment="1">
      <alignment horizontal="right" wrapText="1"/>
    </xf>
    <xf numFmtId="0" fontId="12" fillId="2" borderId="0" xfId="0" applyFont="1" applyFill="1" applyAlignment="1">
      <alignment horizontal="right" wrapText="1"/>
    </xf>
    <xf numFmtId="15" fontId="14" fillId="2" borderId="0" xfId="0" applyNumberFormat="1" applyFont="1" applyFill="1" applyAlignment="1">
      <alignment horizontal="right" wrapText="1"/>
    </xf>
    <xf numFmtId="0" fontId="14" fillId="2" borderId="0" xfId="0" applyFont="1" applyFill="1" applyAlignment="1">
      <alignment horizontal="right" wrapText="1"/>
    </xf>
    <xf numFmtId="164" fontId="10" fillId="2" borderId="0" xfId="0" applyNumberFormat="1" applyFont="1" applyFill="1" applyAlignment="1">
      <alignment horizontal="left" wrapText="1" indent="1"/>
    </xf>
    <xf numFmtId="15" fontId="9" fillId="2" borderId="25" xfId="0" applyNumberFormat="1" applyFont="1" applyFill="1" applyBorder="1" applyAlignment="1">
      <alignment horizontal="center" wrapText="1"/>
    </xf>
    <xf numFmtId="0" fontId="9" fillId="2" borderId="0" xfId="0" applyFont="1" applyFill="1" applyAlignment="1">
      <alignment horizontal="left" wrapText="1" indent="1"/>
    </xf>
    <xf numFmtId="173" fontId="10" fillId="2" borderId="0" xfId="0" applyNumberFormat="1" applyFont="1" applyFill="1" applyAlignment="1">
      <alignment horizontal="right" wrapText="1"/>
    </xf>
    <xf numFmtId="0" fontId="9" fillId="2" borderId="0" xfId="0" applyFont="1" applyFill="1" applyAlignment="1">
      <alignment horizontal="left" vertical="center" wrapText="1"/>
    </xf>
    <xf numFmtId="15" fontId="14" fillId="2" borderId="0" xfId="0" applyNumberFormat="1" applyFont="1" applyFill="1" applyAlignment="1">
      <alignment horizontal="center" wrapText="1"/>
    </xf>
    <xf numFmtId="0" fontId="9" fillId="2" borderId="21" xfId="0" applyFont="1" applyFill="1" applyBorder="1" applyAlignment="1">
      <alignment horizontal="left" wrapText="1"/>
    </xf>
    <xf numFmtId="0" fontId="10" fillId="2" borderId="25" xfId="0" applyFont="1" applyFill="1" applyBorder="1" applyAlignment="1">
      <alignment wrapText="1"/>
    </xf>
    <xf numFmtId="0" fontId="9" fillId="2" borderId="0" xfId="0" applyFont="1" applyFill="1" applyAlignment="1">
      <alignment horizontal="right" wrapText="1" indent="1"/>
    </xf>
    <xf numFmtId="173" fontId="10" fillId="2" borderId="0" xfId="0" applyNumberFormat="1" applyFont="1" applyFill="1" applyAlignment="1">
      <alignment wrapText="1"/>
    </xf>
    <xf numFmtId="165" fontId="10" fillId="2" borderId="0" xfId="0" applyNumberFormat="1" applyFont="1" applyFill="1" applyAlignment="1">
      <alignment wrapText="1"/>
    </xf>
    <xf numFmtId="173" fontId="10" fillId="2" borderId="11" xfId="0" applyNumberFormat="1" applyFont="1" applyFill="1" applyBorder="1" applyAlignment="1">
      <alignment wrapText="1"/>
    </xf>
    <xf numFmtId="0" fontId="9" fillId="2" borderId="21" xfId="0" applyFont="1" applyFill="1" applyBorder="1" applyAlignment="1">
      <alignment horizontal="center" wrapText="1"/>
    </xf>
    <xf numFmtId="0" fontId="15" fillId="2" borderId="0" xfId="0" applyFont="1" applyFill="1" applyAlignment="1">
      <alignment horizontal="center" wrapText="1"/>
    </xf>
    <xf numFmtId="0" fontId="16" fillId="2" borderId="0" xfId="0" applyFont="1" applyFill="1" applyAlignment="1">
      <alignment horizontal="center" wrapText="1"/>
    </xf>
    <xf numFmtId="15" fontId="15" fillId="2" borderId="0" xfId="0" applyNumberFormat="1" applyFont="1" applyFill="1" applyAlignment="1">
      <alignment horizontal="center" wrapText="1"/>
    </xf>
    <xf numFmtId="0" fontId="9" fillId="2" borderId="15" xfId="0" applyFont="1" applyFill="1" applyBorder="1" applyAlignment="1">
      <alignment wrapText="1"/>
    </xf>
    <xf numFmtId="0" fontId="15" fillId="2" borderId="0" xfId="0" applyFont="1" applyFill="1" applyAlignment="1">
      <alignment wrapText="1"/>
    </xf>
    <xf numFmtId="0" fontId="1" fillId="2" borderId="0" xfId="0" applyFont="1" applyFill="1" applyAlignment="1">
      <alignment horizontal="left" wrapText="1" indent="1"/>
    </xf>
    <xf numFmtId="0" fontId="9" fillId="2" borderId="20" xfId="0" applyFont="1" applyFill="1" applyBorder="1" applyAlignment="1">
      <alignment horizontal="left" wrapText="1"/>
    </xf>
    <xf numFmtId="0" fontId="15" fillId="2" borderId="0" xfId="0" applyFont="1" applyFill="1" applyAlignment="1">
      <alignment horizontal="left" wrapText="1"/>
    </xf>
    <xf numFmtId="0" fontId="9" fillId="2" borderId="23" xfId="0" applyFont="1" applyFill="1" applyBorder="1" applyAlignment="1">
      <alignment horizontal="left" wrapText="1"/>
    </xf>
    <xf numFmtId="169" fontId="9" fillId="2" borderId="3" xfId="0" applyNumberFormat="1" applyFont="1" applyFill="1" applyBorder="1" applyAlignment="1">
      <alignment horizontal="center" wrapText="1"/>
    </xf>
    <xf numFmtId="169" fontId="9" fillId="2" borderId="4" xfId="0" applyNumberFormat="1" applyFont="1" applyFill="1" applyBorder="1" applyAlignment="1">
      <alignment horizontal="center" wrapText="1"/>
    </xf>
    <xf numFmtId="169" fontId="9" fillId="2" borderId="5" xfId="0" applyNumberFormat="1" applyFont="1" applyFill="1" applyBorder="1" applyAlignment="1">
      <alignment horizontal="center" wrapText="1"/>
    </xf>
    <xf numFmtId="0" fontId="10" fillId="2" borderId="0" xfId="0" applyFont="1" applyFill="1" applyAlignment="1">
      <alignment horizontal="right" wrapText="1"/>
    </xf>
    <xf numFmtId="0" fontId="10" fillId="2" borderId="21" xfId="0" applyFont="1" applyFill="1" applyBorder="1" applyAlignment="1">
      <alignment wrapText="1"/>
    </xf>
    <xf numFmtId="0" fontId="10" fillId="2" borderId="8" xfId="0" applyFont="1" applyFill="1" applyBorder="1" applyAlignment="1">
      <alignment wrapText="1"/>
    </xf>
    <xf numFmtId="0" fontId="10" fillId="2" borderId="6" xfId="0" applyFont="1" applyFill="1" applyBorder="1" applyAlignment="1">
      <alignment wrapText="1"/>
    </xf>
    <xf numFmtId="0" fontId="17" fillId="2" borderId="0" xfId="0" applyFont="1" applyFill="1" applyAlignment="1">
      <alignment wrapText="1"/>
    </xf>
    <xf numFmtId="0" fontId="13" fillId="2" borderId="0" xfId="0" applyFont="1" applyFill="1" applyAlignment="1">
      <alignment wrapText="1"/>
    </xf>
    <xf numFmtId="0" fontId="18" fillId="2" borderId="6" xfId="0" applyFont="1" applyFill="1" applyBorder="1" applyAlignment="1">
      <alignment wrapText="1"/>
    </xf>
    <xf numFmtId="169" fontId="9" fillId="2" borderId="7" xfId="0" applyNumberFormat="1" applyFont="1" applyFill="1" applyBorder="1" applyAlignment="1">
      <alignment horizontal="center" wrapText="1"/>
    </xf>
    <xf numFmtId="169" fontId="9" fillId="2" borderId="8" xfId="0" applyNumberFormat="1" applyFont="1" applyFill="1" applyBorder="1" applyAlignment="1">
      <alignment horizontal="center" wrapText="1"/>
    </xf>
    <xf numFmtId="0" fontId="18" fillId="2" borderId="0" xfId="0" applyFont="1" applyFill="1" applyAlignment="1">
      <alignment wrapText="1"/>
    </xf>
    <xf numFmtId="0" fontId="10" fillId="2" borderId="8" xfId="0" applyFont="1" applyFill="1" applyBorder="1" applyAlignment="1">
      <alignment horizontal="right" wrapText="1"/>
    </xf>
    <xf numFmtId="0" fontId="14" fillId="2" borderId="6" xfId="0" applyFont="1" applyFill="1" applyBorder="1" applyAlignment="1">
      <alignment wrapText="1"/>
    </xf>
    <xf numFmtId="0" fontId="12" fillId="2" borderId="8" xfId="0" applyFont="1" applyFill="1" applyBorder="1" applyAlignment="1">
      <alignment horizontal="right" wrapText="1"/>
    </xf>
    <xf numFmtId="0" fontId="14" fillId="2" borderId="0" xfId="0" applyFont="1" applyFill="1" applyAlignment="1">
      <alignment wrapText="1"/>
    </xf>
    <xf numFmtId="0" fontId="9" fillId="2" borderId="8" xfId="0" applyFont="1" applyFill="1" applyBorder="1" applyAlignment="1">
      <alignment horizontal="right" wrapText="1"/>
    </xf>
    <xf numFmtId="0" fontId="12" fillId="2" borderId="6" xfId="0" applyFont="1" applyFill="1" applyBorder="1" applyAlignment="1">
      <alignment wrapText="1"/>
    </xf>
    <xf numFmtId="15" fontId="9" fillId="2" borderId="0" xfId="0" applyNumberFormat="1" applyFont="1" applyFill="1" applyAlignment="1">
      <alignment wrapText="1"/>
    </xf>
    <xf numFmtId="0" fontId="1" fillId="2" borderId="21" xfId="0" applyFont="1" applyFill="1" applyBorder="1" applyAlignment="1">
      <alignment wrapText="1"/>
    </xf>
    <xf numFmtId="164" fontId="10" fillId="2" borderId="0" xfId="0" applyNumberFormat="1" applyFont="1" applyFill="1" applyAlignment="1">
      <alignment horizontal="left" vertical="center" wrapText="1"/>
    </xf>
    <xf numFmtId="0" fontId="10" fillId="2" borderId="1" xfId="0" applyFont="1" applyFill="1" applyBorder="1" applyAlignment="1">
      <alignment horizontal="left" vertical="center" wrapText="1"/>
    </xf>
    <xf numFmtId="164" fontId="10" fillId="2" borderId="1" xfId="0" applyNumberFormat="1" applyFont="1" applyFill="1" applyBorder="1" applyAlignment="1">
      <alignment horizontal="left" vertical="center" wrapText="1"/>
    </xf>
    <xf numFmtId="0" fontId="9" fillId="2" borderId="29" xfId="0" applyFont="1" applyFill="1" applyBorder="1" applyAlignment="1">
      <alignment horizontal="left" vertical="center" wrapText="1"/>
    </xf>
    <xf numFmtId="0" fontId="9" fillId="2" borderId="29" xfId="0" applyFont="1" applyFill="1" applyBorder="1" applyAlignment="1">
      <alignment horizontal="center" vertical="center" wrapText="1"/>
    </xf>
    <xf numFmtId="0" fontId="9" fillId="2" borderId="29" xfId="0" applyFont="1" applyFill="1" applyBorder="1" applyAlignment="1">
      <alignment horizontal="right" vertical="center" wrapText="1"/>
    </xf>
    <xf numFmtId="0" fontId="9" fillId="2" borderId="29" xfId="0" applyFont="1" applyFill="1" applyBorder="1" applyAlignment="1">
      <alignmen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right" vertical="center" wrapText="1"/>
    </xf>
    <xf numFmtId="0" fontId="10" fillId="2" borderId="29" xfId="0" applyFont="1" applyFill="1" applyBorder="1" applyAlignment="1">
      <alignment wrapText="1"/>
    </xf>
    <xf numFmtId="0" fontId="17" fillId="2" borderId="0" xfId="0" applyFont="1" applyFill="1" applyAlignment="1">
      <alignment horizontal="left" wrapText="1" indent="1"/>
    </xf>
    <xf numFmtId="0" fontId="10" fillId="2" borderId="0" xfId="0" applyFont="1" applyFill="1" applyAlignment="1">
      <alignment horizontal="left" wrapText="1" indent="4"/>
    </xf>
    <xf numFmtId="0" fontId="10" fillId="2" borderId="0" xfId="0" applyFont="1" applyFill="1" applyAlignment="1">
      <alignment horizontal="center" wrapText="1"/>
    </xf>
    <xf numFmtId="176" fontId="10" fillId="2" borderId="0" xfId="0" applyNumberFormat="1" applyFont="1" applyFill="1" applyAlignment="1">
      <alignment horizontal="center" wrapText="1"/>
    </xf>
    <xf numFmtId="0" fontId="9" fillId="3" borderId="0" xfId="0" applyFont="1" applyFill="1" applyAlignment="1">
      <alignment wrapText="1"/>
    </xf>
    <xf numFmtId="0" fontId="19" fillId="3" borderId="0" xfId="0" applyFont="1" applyFill="1" applyAlignment="1">
      <alignment wrapText="1"/>
    </xf>
    <xf numFmtId="0" fontId="10" fillId="2" borderId="4" xfId="0" applyFont="1" applyFill="1" applyBorder="1" applyAlignment="1">
      <alignment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10" fillId="2" borderId="6"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9" fillId="2" borderId="16" xfId="0" applyFont="1" applyFill="1" applyBorder="1" applyAlignment="1">
      <alignment horizontal="left" vertical="center" wrapText="1" indent="1"/>
    </xf>
    <xf numFmtId="0" fontId="10" fillId="2" borderId="24" xfId="0" applyFont="1" applyFill="1" applyBorder="1" applyAlignment="1">
      <alignment horizontal="left" vertical="center" wrapText="1" indent="1"/>
    </xf>
    <xf numFmtId="0" fontId="10" fillId="2" borderId="12" xfId="0" applyFont="1" applyFill="1" applyBorder="1" applyAlignment="1">
      <alignment horizontal="left" wrapText="1" indent="1"/>
    </xf>
    <xf numFmtId="0" fontId="9" fillId="2" borderId="8" xfId="0" applyFont="1" applyFill="1" applyBorder="1" applyAlignment="1">
      <alignment vertical="center" wrapText="1"/>
    </xf>
    <xf numFmtId="0" fontId="9" fillId="2" borderId="0" xfId="0" applyFont="1" applyFill="1" applyAlignment="1">
      <alignment vertical="center" wrapText="1"/>
    </xf>
    <xf numFmtId="0" fontId="10" fillId="2" borderId="24" xfId="0" applyFont="1" applyFill="1" applyBorder="1" applyAlignment="1">
      <alignment horizontal="left" vertical="center" wrapText="1"/>
    </xf>
    <xf numFmtId="0" fontId="9" fillId="2" borderId="4" xfId="0" applyFont="1" applyFill="1" applyBorder="1" applyAlignment="1">
      <alignment wrapText="1"/>
    </xf>
    <xf numFmtId="0" fontId="10" fillId="2" borderId="0" xfId="0" applyFont="1" applyFill="1" applyAlignment="1">
      <alignment horizontal="left" vertical="center" wrapText="1" indent="1"/>
    </xf>
    <xf numFmtId="178" fontId="10" fillId="2" borderId="0" xfId="0" applyNumberFormat="1" applyFont="1" applyFill="1" applyAlignment="1">
      <alignment wrapText="1"/>
    </xf>
    <xf numFmtId="165" fontId="10" fillId="2" borderId="8" xfId="0" applyNumberFormat="1" applyFont="1" applyFill="1" applyBorder="1" applyAlignment="1">
      <alignment wrapText="1"/>
    </xf>
    <xf numFmtId="37" fontId="10" fillId="2" borderId="8" xfId="0" applyNumberFormat="1" applyFont="1" applyFill="1" applyBorder="1" applyAlignment="1">
      <alignment wrapText="1"/>
    </xf>
    <xf numFmtId="37" fontId="10" fillId="2" borderId="0" xfId="0" applyNumberFormat="1" applyFont="1" applyFill="1" applyAlignment="1">
      <alignment wrapText="1"/>
    </xf>
    <xf numFmtId="37" fontId="10" fillId="2" borderId="6" xfId="0" applyNumberFormat="1" applyFont="1" applyFill="1" applyBorder="1" applyAlignment="1">
      <alignment wrapText="1"/>
    </xf>
    <xf numFmtId="0" fontId="0" fillId="0" borderId="0" xfId="0"/>
    <xf numFmtId="0" fontId="10" fillId="2" borderId="0" xfId="0" applyFont="1" applyFill="1" applyAlignment="1">
      <alignment wrapText="1"/>
    </xf>
    <xf numFmtId="0" fontId="9" fillId="2" borderId="0" xfId="0" applyFont="1" applyFill="1" applyBorder="1" applyAlignment="1">
      <alignment wrapText="1"/>
    </xf>
    <xf numFmtId="0" fontId="9" fillId="2" borderId="0" xfId="0" applyFont="1" applyFill="1" applyBorder="1" applyAlignment="1">
      <alignment horizontal="right" wrapText="1"/>
    </xf>
    <xf numFmtId="0" fontId="10" fillId="2" borderId="0" xfId="0" applyFont="1" applyFill="1" applyBorder="1" applyAlignment="1">
      <alignment wrapText="1"/>
    </xf>
    <xf numFmtId="0" fontId="9" fillId="2" borderId="0" xfId="0" applyFont="1" applyFill="1" applyBorder="1" applyAlignment="1">
      <alignment horizontal="left" wrapText="1"/>
    </xf>
    <xf numFmtId="0" fontId="9"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10" fillId="2" borderId="0" xfId="0" applyFont="1" applyFill="1" applyAlignment="1">
      <alignment wrapText="1"/>
    </xf>
    <xf numFmtId="0" fontId="0" fillId="0" borderId="0" xfId="0" applyFill="1"/>
    <xf numFmtId="0" fontId="6" fillId="0" borderId="0" xfId="0" applyFont="1" applyFill="1" applyAlignment="1">
      <alignment vertical="top" wrapText="1" indent="6"/>
    </xf>
    <xf numFmtId="0" fontId="10" fillId="2" borderId="0" xfId="0" applyFont="1" applyFill="1" applyAlignment="1">
      <alignment vertical="top" wrapText="1"/>
    </xf>
    <xf numFmtId="0" fontId="9" fillId="2" borderId="0" xfId="0" applyFont="1" applyFill="1" applyBorder="1" applyAlignment="1">
      <alignment horizontal="center" wrapText="1"/>
    </xf>
    <xf numFmtId="0" fontId="9" fillId="2" borderId="0" xfId="0" applyFont="1" applyFill="1" applyBorder="1" applyAlignment="1">
      <alignment horizontal="center" vertical="center" wrapText="1"/>
    </xf>
    <xf numFmtId="173" fontId="9" fillId="2" borderId="0" xfId="0" applyNumberFormat="1" applyFont="1" applyFill="1" applyBorder="1" applyAlignment="1">
      <alignment horizontal="right" vertical="center" wrapText="1"/>
    </xf>
    <xf numFmtId="0" fontId="10" fillId="2" borderId="0" xfId="0" applyFont="1" applyFill="1" applyAlignment="1">
      <alignment horizontal="left" vertical="center" wrapText="1"/>
    </xf>
    <xf numFmtId="0" fontId="10" fillId="2" borderId="23" xfId="0" applyFont="1" applyFill="1" applyBorder="1" applyAlignment="1">
      <alignment horizontal="left" wrapText="1" indent="1"/>
    </xf>
    <xf numFmtId="0" fontId="10" fillId="2" borderId="0" xfId="0" quotePrefix="1" applyFont="1" applyFill="1" applyAlignment="1">
      <alignment horizontal="left" vertical="center" wrapText="1" indent="1"/>
    </xf>
    <xf numFmtId="180" fontId="10" fillId="2" borderId="0" xfId="0" applyNumberFormat="1" applyFont="1" applyFill="1" applyAlignment="1">
      <alignment wrapText="1"/>
    </xf>
    <xf numFmtId="180" fontId="10" fillId="2" borderId="21" xfId="0" applyNumberFormat="1" applyFont="1" applyFill="1" applyBorder="1" applyAlignment="1">
      <alignment wrapText="1"/>
    </xf>
    <xf numFmtId="180" fontId="9" fillId="2" borderId="21" xfId="0" applyNumberFormat="1" applyFont="1" applyFill="1" applyBorder="1" applyAlignment="1">
      <alignment horizontal="center" wrapText="1"/>
    </xf>
    <xf numFmtId="180" fontId="9" fillId="2" borderId="0" xfId="0" applyNumberFormat="1" applyFont="1" applyFill="1" applyAlignment="1">
      <alignment horizontal="center"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10" fillId="2" borderId="0" xfId="0" applyFont="1" applyFill="1" applyAlignment="1">
      <alignment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13" fillId="2" borderId="0" xfId="0" applyFont="1" applyFill="1" applyAlignment="1">
      <alignment horizontal="center" wrapText="1"/>
    </xf>
    <xf numFmtId="0" fontId="10" fillId="2" borderId="0" xfId="0" applyFont="1" applyFill="1" applyAlignment="1">
      <alignment wrapText="1"/>
    </xf>
    <xf numFmtId="0" fontId="9" fillId="2" borderId="0" xfId="0" applyFont="1" applyFill="1" applyAlignment="1">
      <alignment horizontal="center" wrapText="1"/>
    </xf>
    <xf numFmtId="0" fontId="10" fillId="2" borderId="0" xfId="0" applyFont="1" applyFill="1" applyAlignment="1">
      <alignment wrapText="1"/>
    </xf>
    <xf numFmtId="15" fontId="9"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3" xfId="0" applyFont="1" applyFill="1" applyBorder="1" applyAlignment="1">
      <alignment horizontal="center" vertical="center" wrapText="1"/>
    </xf>
    <xf numFmtId="173" fontId="10" fillId="2" borderId="0" xfId="0" applyNumberFormat="1" applyFont="1" applyFill="1" applyBorder="1" applyAlignment="1">
      <alignment horizontal="right" wrapText="1"/>
    </xf>
    <xf numFmtId="173" fontId="9" fillId="2" borderId="0" xfId="0" applyNumberFormat="1" applyFont="1" applyFill="1" applyBorder="1" applyAlignment="1">
      <alignment horizontal="right" wrapText="1"/>
    </xf>
    <xf numFmtId="0" fontId="12" fillId="2" borderId="0" xfId="0" applyFont="1" applyFill="1" applyBorder="1" applyAlignment="1">
      <alignment horizontal="right" wrapText="1"/>
    </xf>
    <xf numFmtId="0" fontId="10" fillId="2" borderId="0" xfId="0" applyFont="1" applyFill="1" applyBorder="1" applyAlignment="1">
      <alignment horizontal="right" wrapText="1"/>
    </xf>
    <xf numFmtId="15" fontId="9" fillId="2" borderId="11" xfId="0" applyNumberFormat="1" applyFont="1" applyFill="1" applyBorder="1" applyAlignment="1">
      <alignment horizontal="center" wrapText="1"/>
    </xf>
    <xf numFmtId="0" fontId="9" fillId="2" borderId="11" xfId="0" applyFont="1" applyFill="1" applyBorder="1" applyAlignment="1">
      <alignment horizontal="center" wrapText="1"/>
    </xf>
    <xf numFmtId="0" fontId="9" fillId="2" borderId="43" xfId="0" applyFont="1" applyFill="1" applyBorder="1" applyAlignment="1">
      <alignment horizontal="center" wrapText="1"/>
    </xf>
    <xf numFmtId="173" fontId="10" fillId="2" borderId="0" xfId="0" applyNumberFormat="1" applyFont="1" applyFill="1" applyBorder="1" applyAlignment="1">
      <alignment wrapText="1"/>
    </xf>
    <xf numFmtId="173" fontId="9" fillId="2" borderId="0" xfId="0" applyNumberFormat="1" applyFont="1" applyFill="1" applyBorder="1" applyAlignment="1">
      <alignment wrapText="1"/>
    </xf>
    <xf numFmtId="169" fontId="9" fillId="2" borderId="0" xfId="0" applyNumberFormat="1" applyFont="1" applyFill="1" applyBorder="1" applyAlignment="1">
      <alignment horizontal="center" wrapText="1"/>
    </xf>
    <xf numFmtId="0" fontId="10" fillId="2" borderId="0" xfId="0" applyFont="1" applyFill="1" applyAlignment="1">
      <alignment wrapText="1"/>
    </xf>
    <xf numFmtId="0" fontId="9" fillId="2" borderId="0" xfId="0" applyFont="1" applyFill="1" applyAlignment="1">
      <alignment horizontal="center" wrapText="1"/>
    </xf>
    <xf numFmtId="0" fontId="10" fillId="2" borderId="0" xfId="0" applyFont="1" applyFill="1" applyAlignment="1">
      <alignment wrapText="1"/>
    </xf>
    <xf numFmtId="165" fontId="10" fillId="2" borderId="0" xfId="0" applyNumberFormat="1" applyFont="1" applyFill="1" applyBorder="1" applyAlignment="1">
      <alignment wrapText="1"/>
    </xf>
    <xf numFmtId="0" fontId="9" fillId="0" borderId="0" xfId="0" applyFont="1" applyFill="1" applyAlignment="1">
      <alignment horizontal="right" vertical="center" wrapText="1"/>
    </xf>
    <xf numFmtId="0" fontId="9" fillId="0" borderId="0" xfId="0" applyFont="1" applyFill="1" applyAlignment="1">
      <alignment vertical="center" wrapText="1"/>
    </xf>
    <xf numFmtId="0" fontId="11" fillId="0" borderId="0" xfId="0" applyFont="1" applyFill="1" applyAlignment="1">
      <alignment horizontal="right" vertical="center" wrapText="1"/>
    </xf>
    <xf numFmtId="0" fontId="9" fillId="2" borderId="0" xfId="0" applyFont="1" applyFill="1" applyAlignment="1">
      <alignment horizontal="center" wrapText="1"/>
    </xf>
    <xf numFmtId="0" fontId="10" fillId="2" borderId="0" xfId="0" applyFont="1" applyFill="1" applyAlignment="1">
      <alignment wrapText="1"/>
    </xf>
    <xf numFmtId="173" fontId="9" fillId="2" borderId="20" xfId="7" applyNumberFormat="1" applyFont="1" applyFill="1" applyBorder="1" applyAlignment="1">
      <alignment horizontal="right" vertical="center" wrapText="1"/>
    </xf>
    <xf numFmtId="0" fontId="9" fillId="2" borderId="21" xfId="7" applyFont="1" applyFill="1" applyBorder="1" applyAlignment="1">
      <alignment horizontal="right" wrapText="1"/>
    </xf>
    <xf numFmtId="0" fontId="12" fillId="2" borderId="21" xfId="7" applyFont="1" applyFill="1" applyBorder="1" applyAlignment="1">
      <alignment horizontal="right" wrapText="1"/>
    </xf>
    <xf numFmtId="0" fontId="14" fillId="2" borderId="0" xfId="7" applyFont="1" applyFill="1" applyAlignment="1">
      <alignment horizontal="right" wrapText="1"/>
    </xf>
    <xf numFmtId="0" fontId="10" fillId="2" borderId="21" xfId="7" applyFont="1" applyFill="1" applyBorder="1" applyAlignment="1">
      <alignment horizontal="right" wrapText="1"/>
    </xf>
    <xf numFmtId="0" fontId="10" fillId="2" borderId="0" xfId="7" applyFont="1" applyFill="1" applyAlignment="1">
      <alignment horizontal="right" wrapText="1"/>
    </xf>
    <xf numFmtId="0" fontId="12" fillId="2" borderId="0" xfId="7" applyFont="1" applyFill="1" applyAlignment="1">
      <alignment wrapText="1"/>
    </xf>
    <xf numFmtId="173" fontId="10" fillId="2" borderId="0" xfId="7" applyNumberFormat="1" applyFont="1" applyFill="1" applyAlignment="1">
      <alignment horizontal="right" wrapText="1"/>
    </xf>
    <xf numFmtId="173" fontId="10" fillId="2" borderId="11" xfId="7" applyNumberFormat="1" applyFont="1" applyFill="1" applyBorder="1" applyAlignment="1">
      <alignment horizontal="right" wrapText="1"/>
    </xf>
    <xf numFmtId="0" fontId="12" fillId="2" borderId="0" xfId="7" applyFont="1" applyFill="1" applyAlignment="1">
      <alignment horizontal="right" wrapText="1"/>
    </xf>
    <xf numFmtId="0" fontId="9" fillId="2" borderId="0" xfId="7" applyFont="1" applyFill="1" applyAlignment="1">
      <alignment horizontal="center" wrapText="1"/>
    </xf>
    <xf numFmtId="0" fontId="9" fillId="2" borderId="21" xfId="7" applyFont="1" applyFill="1" applyBorder="1" applyAlignment="1">
      <alignment horizontal="center" wrapText="1"/>
    </xf>
    <xf numFmtId="0" fontId="10" fillId="2" borderId="0" xfId="7" applyFont="1" applyFill="1" applyAlignment="1">
      <alignment wrapText="1"/>
    </xf>
    <xf numFmtId="0" fontId="10" fillId="2" borderId="0" xfId="7" applyFont="1" applyFill="1" applyAlignment="1">
      <alignment horizontal="left" wrapText="1" indent="1"/>
    </xf>
    <xf numFmtId="0" fontId="9" fillId="2" borderId="0" xfId="7" applyFont="1" applyFill="1" applyAlignment="1">
      <alignment horizontal="left" wrapText="1"/>
    </xf>
    <xf numFmtId="0" fontId="10" fillId="2" borderId="21" xfId="7" applyFont="1" applyFill="1" applyBorder="1" applyAlignment="1">
      <alignment wrapText="1"/>
    </xf>
    <xf numFmtId="173" fontId="10" fillId="2" borderId="0" xfId="7" applyNumberFormat="1" applyFont="1" applyFill="1" applyAlignment="1">
      <alignment wrapText="1"/>
    </xf>
    <xf numFmtId="173" fontId="10" fillId="2" borderId="11" xfId="7" applyNumberFormat="1" applyFont="1" applyFill="1" applyBorder="1" applyAlignment="1">
      <alignment wrapText="1"/>
    </xf>
    <xf numFmtId="0" fontId="10" fillId="2" borderId="0" xfId="7" applyFont="1" applyFill="1" applyAlignment="1">
      <alignment wrapText="1"/>
    </xf>
    <xf numFmtId="0" fontId="10" fillId="0" borderId="17" xfId="0" applyFont="1" applyFill="1" applyBorder="1" applyAlignment="1">
      <alignment wrapText="1"/>
    </xf>
    <xf numFmtId="0" fontId="10" fillId="0" borderId="21" xfId="0" applyFont="1" applyFill="1" applyBorder="1" applyAlignment="1">
      <alignment wrapText="1"/>
    </xf>
    <xf numFmtId="0" fontId="10" fillId="0" borderId="0" xfId="0" applyFont="1" applyFill="1" applyAlignment="1">
      <alignment wrapText="1"/>
    </xf>
    <xf numFmtId="0" fontId="9" fillId="0" borderId="0" xfId="0" applyFont="1" applyFill="1" applyAlignment="1">
      <alignment wrapText="1"/>
    </xf>
    <xf numFmtId="165" fontId="10" fillId="2" borderId="7" xfId="0" applyNumberFormat="1" applyFont="1" applyFill="1" applyBorder="1" applyAlignment="1">
      <alignment wrapText="1"/>
    </xf>
    <xf numFmtId="0" fontId="10" fillId="0" borderId="21" xfId="0" applyFont="1" applyFill="1" applyBorder="1" applyAlignment="1">
      <alignment horizontal="right" wrapText="1"/>
    </xf>
    <xf numFmtId="0" fontId="10" fillId="0" borderId="0" xfId="0" applyFont="1" applyFill="1" applyAlignment="1">
      <alignment horizontal="right" wrapText="1"/>
    </xf>
    <xf numFmtId="0" fontId="9" fillId="0" borderId="0" xfId="0" applyFont="1" applyFill="1" applyAlignment="1">
      <alignment horizontal="right" wrapText="1"/>
    </xf>
    <xf numFmtId="0" fontId="10" fillId="0" borderId="0" xfId="0" applyFont="1" applyFill="1" applyAlignment="1">
      <alignment horizontal="left" wrapText="1"/>
    </xf>
    <xf numFmtId="0" fontId="10" fillId="2" borderId="0" xfId="0" applyFont="1" applyFill="1" applyAlignment="1">
      <alignment horizontal="left" vertical="top" wrapText="1"/>
    </xf>
    <xf numFmtId="0" fontId="0" fillId="0" borderId="0" xfId="0" applyAlignment="1">
      <alignment vertical="top"/>
    </xf>
    <xf numFmtId="0" fontId="1" fillId="2" borderId="0" xfId="0" applyFont="1" applyFill="1" applyAlignment="1">
      <alignment horizontal="left" vertical="top" wrapText="1"/>
    </xf>
    <xf numFmtId="0" fontId="15" fillId="2" borderId="0" xfId="0" applyFont="1" applyFill="1" applyAlignment="1">
      <alignment horizontal="left" vertical="top" wrapText="1"/>
    </xf>
    <xf numFmtId="0" fontId="9" fillId="2" borderId="0" xfId="0" applyFont="1" applyFill="1" applyAlignment="1">
      <alignment vertical="top" wrapText="1"/>
    </xf>
    <xf numFmtId="0" fontId="9" fillId="2" borderId="0" xfId="0" applyFont="1" applyFill="1" applyAlignment="1">
      <alignment horizontal="right" vertical="top" wrapText="1"/>
    </xf>
    <xf numFmtId="0" fontId="9" fillId="2" borderId="0" xfId="0" applyFont="1" applyFill="1" applyAlignment="1">
      <alignment horizontal="center" vertical="top" wrapText="1"/>
    </xf>
    <xf numFmtId="178" fontId="10" fillId="2" borderId="0" xfId="0" applyNumberFormat="1" applyFont="1" applyFill="1" applyAlignment="1">
      <alignment horizontal="right" wrapText="1"/>
    </xf>
    <xf numFmtId="0" fontId="9" fillId="2" borderId="28" xfId="0" applyFont="1" applyFill="1" applyBorder="1" applyAlignment="1">
      <alignment vertical="center" wrapText="1"/>
    </xf>
    <xf numFmtId="173" fontId="10" fillId="0" borderId="0" xfId="0" applyNumberFormat="1" applyFont="1" applyFill="1" applyAlignment="1">
      <alignment horizontal="right" wrapText="1"/>
    </xf>
    <xf numFmtId="0" fontId="10" fillId="2" borderId="0" xfId="0" applyFont="1" applyFill="1" applyAlignment="1">
      <alignment wrapText="1"/>
    </xf>
    <xf numFmtId="0" fontId="9" fillId="2" borderId="43" xfId="0" applyFont="1" applyFill="1" applyBorder="1" applyAlignment="1">
      <alignment horizontal="center" wrapText="1"/>
    </xf>
    <xf numFmtId="5" fontId="10" fillId="2" borderId="8" xfId="0" applyNumberFormat="1" applyFont="1" applyFill="1" applyBorder="1" applyAlignment="1"/>
    <xf numFmtId="5" fontId="10" fillId="2" borderId="6" xfId="0" applyNumberFormat="1" applyFont="1" applyFill="1" applyBorder="1" applyAlignment="1"/>
    <xf numFmtId="5" fontId="10" fillId="2" borderId="7" xfId="0" applyNumberFormat="1" applyFont="1" applyFill="1" applyBorder="1" applyAlignment="1"/>
    <xf numFmtId="5" fontId="10" fillId="2" borderId="0" xfId="0" applyNumberFormat="1" applyFont="1" applyFill="1" applyAlignment="1"/>
    <xf numFmtId="5" fontId="9" fillId="2" borderId="14" xfId="0" applyNumberFormat="1" applyFont="1" applyFill="1" applyBorder="1" applyAlignment="1"/>
    <xf numFmtId="5" fontId="9" fillId="2" borderId="16" xfId="0" applyNumberFormat="1" applyFont="1" applyFill="1" applyBorder="1" applyAlignment="1"/>
    <xf numFmtId="5" fontId="9" fillId="2" borderId="15" xfId="0" applyNumberFormat="1" applyFont="1" applyFill="1" applyBorder="1" applyAlignment="1"/>
    <xf numFmtId="5" fontId="9" fillId="2" borderId="19" xfId="0" applyNumberFormat="1" applyFont="1" applyFill="1" applyBorder="1" applyAlignment="1"/>
    <xf numFmtId="5" fontId="9" fillId="2" borderId="26" xfId="0" applyNumberFormat="1" applyFont="1" applyFill="1" applyBorder="1" applyAlignment="1"/>
    <xf numFmtId="5" fontId="9" fillId="2" borderId="20" xfId="0" applyNumberFormat="1" applyFont="1" applyFill="1" applyBorder="1" applyAlignment="1"/>
    <xf numFmtId="37" fontId="10" fillId="2" borderId="0" xfId="0" applyNumberFormat="1" applyFont="1" applyFill="1" applyAlignment="1"/>
    <xf numFmtId="5" fontId="10" fillId="2" borderId="8" xfId="0" applyNumberFormat="1" applyFont="1" applyFill="1" applyBorder="1" applyAlignment="1">
      <alignment horizontal="right"/>
    </xf>
    <xf numFmtId="5" fontId="10" fillId="2" borderId="7" xfId="0" applyNumberFormat="1" applyFont="1" applyFill="1" applyBorder="1" applyAlignment="1">
      <alignment horizontal="right"/>
    </xf>
    <xf numFmtId="5" fontId="10" fillId="2" borderId="0" xfId="0" applyNumberFormat="1" applyFont="1" applyFill="1" applyAlignment="1">
      <alignment horizontal="right"/>
    </xf>
    <xf numFmtId="5" fontId="10" fillId="2" borderId="6" xfId="0" applyNumberFormat="1" applyFont="1" applyFill="1" applyBorder="1" applyAlignment="1">
      <alignment horizontal="right"/>
    </xf>
    <xf numFmtId="5" fontId="9" fillId="2" borderId="15" xfId="0" applyNumberFormat="1" applyFont="1" applyFill="1" applyBorder="1" applyAlignment="1">
      <alignment horizontal="right"/>
    </xf>
    <xf numFmtId="37" fontId="10" fillId="2" borderId="8" xfId="0" applyNumberFormat="1" applyFont="1" applyFill="1" applyBorder="1" applyAlignment="1">
      <alignment horizontal="right"/>
    </xf>
    <xf numFmtId="37" fontId="10" fillId="2" borderId="45" xfId="0" applyNumberFormat="1" applyFont="1" applyFill="1" applyBorder="1" applyAlignment="1">
      <alignment horizontal="right"/>
    </xf>
    <xf numFmtId="37" fontId="10" fillId="2" borderId="7" xfId="0" applyNumberFormat="1" applyFont="1" applyFill="1" applyBorder="1" applyAlignment="1">
      <alignment horizontal="right"/>
    </xf>
    <xf numFmtId="37" fontId="10" fillId="2" borderId="0" xfId="0" applyNumberFormat="1" applyFont="1" applyFill="1" applyAlignment="1">
      <alignment horizontal="right"/>
    </xf>
    <xf numFmtId="37" fontId="10" fillId="2" borderId="6" xfId="0" applyNumberFormat="1" applyFont="1" applyFill="1" applyBorder="1" applyAlignment="1">
      <alignment horizontal="right"/>
    </xf>
    <xf numFmtId="37" fontId="10" fillId="2" borderId="10" xfId="0" applyNumberFormat="1" applyFont="1" applyFill="1" applyBorder="1" applyAlignment="1">
      <alignment horizontal="right"/>
    </xf>
    <xf numFmtId="37" fontId="10" fillId="2" borderId="12" xfId="0" applyNumberFormat="1" applyFont="1" applyFill="1" applyBorder="1" applyAlignment="1">
      <alignment horizontal="right"/>
    </xf>
    <xf numFmtId="37" fontId="10" fillId="2" borderId="11" xfId="0" applyNumberFormat="1" applyFont="1" applyFill="1" applyBorder="1" applyAlignment="1">
      <alignment horizontal="right"/>
    </xf>
    <xf numFmtId="37" fontId="9" fillId="2" borderId="14" xfId="0" applyNumberFormat="1" applyFont="1" applyFill="1" applyBorder="1" applyAlignment="1">
      <alignment horizontal="right"/>
    </xf>
    <xf numFmtId="37" fontId="9" fillId="2" borderId="12" xfId="0" applyNumberFormat="1" applyFont="1" applyFill="1" applyBorder="1" applyAlignment="1">
      <alignment horizontal="right"/>
    </xf>
    <xf numFmtId="37" fontId="9" fillId="2" borderId="15" xfId="0" applyNumberFormat="1" applyFont="1" applyFill="1" applyBorder="1" applyAlignment="1">
      <alignment horizontal="right"/>
    </xf>
    <xf numFmtId="37" fontId="9" fillId="2" borderId="16" xfId="0" applyNumberFormat="1" applyFont="1" applyFill="1" applyBorder="1" applyAlignment="1">
      <alignment horizontal="right"/>
    </xf>
    <xf numFmtId="37" fontId="10" fillId="0" borderId="17" xfId="0" applyNumberFormat="1" applyFont="1" applyFill="1" applyBorder="1" applyAlignment="1">
      <alignment wrapText="1"/>
    </xf>
    <xf numFmtId="37" fontId="10" fillId="2" borderId="22" xfId="0" applyNumberFormat="1" applyFont="1" applyFill="1" applyBorder="1" applyAlignment="1">
      <alignment wrapText="1"/>
    </xf>
    <xf numFmtId="37" fontId="10" fillId="2" borderId="24" xfId="0" applyNumberFormat="1" applyFont="1" applyFill="1" applyBorder="1" applyAlignment="1">
      <alignment wrapText="1"/>
    </xf>
    <xf numFmtId="37" fontId="10" fillId="2" borderId="7" xfId="0" applyNumberFormat="1" applyFont="1" applyFill="1" applyBorder="1" applyAlignment="1">
      <alignment wrapText="1"/>
    </xf>
    <xf numFmtId="37" fontId="10" fillId="2" borderId="23" xfId="0" applyNumberFormat="1" applyFont="1" applyFill="1" applyBorder="1" applyAlignment="1">
      <alignment wrapText="1"/>
    </xf>
    <xf numFmtId="37" fontId="10" fillId="0" borderId="7" xfId="0" applyNumberFormat="1" applyFont="1" applyFill="1" applyBorder="1" applyAlignment="1">
      <alignment wrapText="1"/>
    </xf>
    <xf numFmtId="0" fontId="10" fillId="2" borderId="0" xfId="0" applyFont="1" applyFill="1" applyAlignment="1"/>
    <xf numFmtId="0" fontId="10" fillId="2" borderId="0" xfId="0" applyFont="1" applyFill="1" applyAlignment="1">
      <alignment horizontal="right"/>
    </xf>
    <xf numFmtId="0" fontId="9" fillId="2" borderId="0" xfId="0" applyFont="1" applyFill="1" applyAlignment="1">
      <alignment horizontal="right"/>
    </xf>
    <xf numFmtId="7" fontId="10" fillId="0" borderId="0" xfId="0" applyNumberFormat="1" applyFont="1" applyFill="1" applyAlignment="1">
      <alignment horizontal="right"/>
    </xf>
    <xf numFmtId="7" fontId="10" fillId="2" borderId="0" xfId="0" applyNumberFormat="1" applyFont="1" applyFill="1" applyAlignment="1">
      <alignment horizontal="right"/>
    </xf>
    <xf numFmtId="7" fontId="9" fillId="0" borderId="0" xfId="0" applyNumberFormat="1" applyFont="1" applyFill="1" applyAlignment="1">
      <alignment horizontal="right"/>
    </xf>
    <xf numFmtId="7" fontId="9" fillId="2" borderId="0" xfId="0" applyNumberFormat="1" applyFont="1" applyFill="1" applyAlignment="1">
      <alignment horizontal="right"/>
    </xf>
    <xf numFmtId="167" fontId="10" fillId="0" borderId="0" xfId="0" applyNumberFormat="1" applyFont="1" applyFill="1" applyAlignment="1"/>
    <xf numFmtId="167" fontId="10" fillId="2" borderId="0" xfId="0" applyNumberFormat="1" applyFont="1" applyFill="1" applyAlignment="1"/>
    <xf numFmtId="168" fontId="10" fillId="2" borderId="0" xfId="0" applyNumberFormat="1" applyFont="1" applyFill="1" applyAlignment="1"/>
    <xf numFmtId="168" fontId="10" fillId="0" borderId="0" xfId="0" applyNumberFormat="1" applyFont="1" applyFill="1" applyAlignment="1"/>
    <xf numFmtId="41" fontId="10" fillId="0" borderId="0" xfId="0" applyNumberFormat="1" applyFont="1" applyFill="1" applyAlignment="1">
      <alignment horizontal="right"/>
    </xf>
    <xf numFmtId="41" fontId="10" fillId="2" borderId="0" xfId="0" applyNumberFormat="1" applyFont="1" applyFill="1" applyAlignment="1">
      <alignment horizontal="right"/>
    </xf>
    <xf numFmtId="5" fontId="10" fillId="0" borderId="0" xfId="0" applyNumberFormat="1" applyFont="1" applyFill="1" applyAlignment="1"/>
    <xf numFmtId="5" fontId="9" fillId="2" borderId="20" xfId="0" applyNumberFormat="1" applyFont="1" applyFill="1" applyBorder="1" applyAlignment="1">
      <alignment horizontal="right"/>
    </xf>
    <xf numFmtId="5" fontId="9" fillId="0" borderId="15" xfId="0" applyNumberFormat="1" applyFont="1" applyFill="1" applyBorder="1" applyAlignment="1"/>
    <xf numFmtId="37" fontId="10" fillId="0" borderId="11" xfId="0" applyNumberFormat="1" applyFont="1" applyFill="1" applyBorder="1" applyAlignment="1"/>
    <xf numFmtId="37" fontId="10" fillId="2" borderId="11" xfId="0" applyNumberFormat="1" applyFont="1" applyFill="1" applyBorder="1" applyAlignment="1"/>
    <xf numFmtId="37" fontId="9" fillId="0" borderId="15" xfId="0" applyNumberFormat="1" applyFont="1" applyFill="1" applyBorder="1" applyAlignment="1"/>
    <xf numFmtId="37" fontId="9" fillId="2" borderId="15" xfId="0" applyNumberFormat="1" applyFont="1" applyFill="1" applyBorder="1" applyAlignment="1"/>
    <xf numFmtId="37" fontId="10" fillId="0" borderId="23" xfId="0" applyNumberFormat="1" applyFont="1" applyFill="1" applyBorder="1" applyAlignment="1"/>
    <xf numFmtId="37" fontId="10" fillId="2" borderId="23" xfId="0" applyNumberFormat="1" applyFont="1" applyFill="1" applyBorder="1" applyAlignment="1"/>
    <xf numFmtId="37" fontId="10" fillId="2" borderId="23" xfId="0" applyNumberFormat="1" applyFont="1" applyFill="1" applyBorder="1" applyAlignment="1">
      <alignment horizontal="right"/>
    </xf>
    <xf numFmtId="37" fontId="10" fillId="0" borderId="0" xfId="0" applyNumberFormat="1" applyFont="1" applyFill="1" applyAlignment="1"/>
    <xf numFmtId="37" fontId="10" fillId="0" borderId="23" xfId="0" applyNumberFormat="1" applyFont="1" applyFill="1" applyBorder="1" applyAlignment="1">
      <alignment horizontal="right"/>
    </xf>
    <xf numFmtId="37" fontId="9" fillId="2" borderId="23" xfId="0" applyNumberFormat="1" applyFont="1" applyFill="1" applyBorder="1" applyAlignment="1">
      <alignment horizontal="right"/>
    </xf>
    <xf numFmtId="170" fontId="10" fillId="0" borderId="0" xfId="0" applyNumberFormat="1" applyFont="1" applyFill="1" applyAlignment="1">
      <alignment horizontal="right"/>
    </xf>
    <xf numFmtId="170" fontId="10" fillId="2" borderId="0" xfId="0" applyNumberFormat="1" applyFont="1" applyFill="1" applyAlignment="1">
      <alignment horizontal="right"/>
    </xf>
    <xf numFmtId="170" fontId="10" fillId="2" borderId="0" xfId="0" applyNumberFormat="1" applyFont="1" applyFill="1" applyAlignment="1"/>
    <xf numFmtId="172" fontId="9" fillId="0" borderId="0" xfId="0" applyNumberFormat="1" applyFont="1" applyFill="1" applyAlignment="1"/>
    <xf numFmtId="172" fontId="9" fillId="2" borderId="0" xfId="0" applyNumberFormat="1" applyFont="1" applyFill="1" applyAlignment="1"/>
    <xf numFmtId="172" fontId="10" fillId="2" borderId="0" xfId="0" applyNumberFormat="1" applyFont="1" applyFill="1" applyAlignment="1"/>
    <xf numFmtId="0" fontId="11" fillId="0" borderId="0" xfId="0" applyFont="1" applyFill="1" applyAlignment="1">
      <alignment horizontal="left"/>
    </xf>
    <xf numFmtId="0" fontId="11" fillId="2" borderId="0" xfId="0" applyFont="1" applyFill="1" applyAlignment="1">
      <alignment horizontal="left"/>
    </xf>
    <xf numFmtId="168" fontId="10" fillId="2" borderId="0" xfId="0" applyNumberFormat="1" applyFont="1" applyFill="1" applyAlignment="1">
      <alignment horizontal="right" vertical="center"/>
    </xf>
    <xf numFmtId="173" fontId="10" fillId="2" borderId="0" xfId="0" applyNumberFormat="1" applyFont="1" applyFill="1" applyAlignment="1">
      <alignment horizontal="right" vertical="center"/>
    </xf>
    <xf numFmtId="0" fontId="10" fillId="2" borderId="0" xfId="0" applyFont="1" applyFill="1" applyAlignment="1">
      <alignment horizontal="right" vertical="center"/>
    </xf>
    <xf numFmtId="168" fontId="10" fillId="2" borderId="0" xfId="0" applyNumberFormat="1" applyFont="1" applyFill="1" applyBorder="1" applyAlignment="1">
      <alignment horizontal="right" vertical="center"/>
    </xf>
    <xf numFmtId="173" fontId="10" fillId="2" borderId="11" xfId="0" applyNumberFormat="1" applyFont="1" applyFill="1" applyBorder="1" applyAlignment="1">
      <alignment horizontal="right" vertical="center"/>
    </xf>
    <xf numFmtId="0" fontId="10" fillId="2" borderId="0" xfId="0" applyFont="1" applyFill="1" applyAlignment="1">
      <alignment vertical="center"/>
    </xf>
    <xf numFmtId="168" fontId="9" fillId="2" borderId="0" xfId="0" applyNumberFormat="1" applyFont="1" applyFill="1" applyBorder="1" applyAlignment="1">
      <alignment horizontal="right" vertical="center"/>
    </xf>
    <xf numFmtId="173" fontId="9" fillId="2" borderId="20" xfId="0" applyNumberFormat="1" applyFont="1" applyFill="1" applyBorder="1" applyAlignment="1">
      <alignment horizontal="right" vertical="center"/>
    </xf>
    <xf numFmtId="0" fontId="9" fillId="2" borderId="21" xfId="0" applyFont="1" applyFill="1" applyBorder="1" applyAlignment="1">
      <alignment horizontal="right" vertical="center"/>
    </xf>
    <xf numFmtId="0" fontId="9" fillId="2" borderId="0" xfId="0" applyFont="1" applyFill="1" applyBorder="1" applyAlignment="1">
      <alignment horizontal="right" vertical="center"/>
    </xf>
    <xf numFmtId="15" fontId="9" fillId="2" borderId="21" xfId="0" applyNumberFormat="1" applyFont="1" applyFill="1" applyBorder="1" applyAlignment="1">
      <alignment horizontal="right" vertical="center"/>
    </xf>
    <xf numFmtId="15" fontId="9" fillId="2" borderId="0" xfId="0" applyNumberFormat="1" applyFont="1" applyFill="1" applyAlignment="1">
      <alignment horizontal="right" vertical="center"/>
    </xf>
    <xf numFmtId="9" fontId="10" fillId="2" borderId="0" xfId="0" applyNumberFormat="1" applyFont="1" applyFill="1" applyBorder="1" applyAlignment="1">
      <alignment horizontal="right" vertical="center"/>
    </xf>
    <xf numFmtId="173" fontId="10" fillId="2" borderId="0" xfId="0" applyNumberFormat="1" applyFont="1" applyFill="1" applyBorder="1" applyAlignment="1">
      <alignment horizontal="right" vertical="center"/>
    </xf>
    <xf numFmtId="173" fontId="9" fillId="2" borderId="0" xfId="0" applyNumberFormat="1" applyFont="1" applyFill="1" applyBorder="1" applyAlignment="1">
      <alignment horizontal="right" vertical="center"/>
    </xf>
    <xf numFmtId="0" fontId="10" fillId="2" borderId="21" xfId="0" applyFont="1" applyFill="1" applyBorder="1" applyAlignment="1">
      <alignment horizontal="right" vertical="center"/>
    </xf>
    <xf numFmtId="0" fontId="10" fillId="2" borderId="21" xfId="7" applyFont="1" applyFill="1" applyBorder="1" applyAlignment="1">
      <alignment horizontal="right" vertical="center"/>
    </xf>
    <xf numFmtId="0" fontId="10" fillId="2" borderId="0" xfId="0" applyFont="1" applyFill="1" applyBorder="1" applyAlignment="1">
      <alignment horizontal="right" vertical="center"/>
    </xf>
    <xf numFmtId="0" fontId="9" fillId="2" borderId="0" xfId="0" applyFont="1" applyFill="1" applyAlignment="1">
      <alignment horizontal="right" vertical="center"/>
    </xf>
    <xf numFmtId="0" fontId="10" fillId="2" borderId="0" xfId="7" applyFont="1" applyFill="1" applyAlignment="1">
      <alignment horizontal="right" vertical="center"/>
    </xf>
    <xf numFmtId="0" fontId="10" fillId="2" borderId="0" xfId="0" applyFont="1" applyFill="1" applyBorder="1" applyAlignment="1">
      <alignment vertical="center"/>
    </xf>
    <xf numFmtId="173" fontId="10" fillId="0" borderId="21" xfId="0" applyNumberFormat="1" applyFont="1" applyBorder="1" applyAlignment="1">
      <alignment horizontal="right"/>
    </xf>
    <xf numFmtId="173" fontId="10" fillId="2" borderId="21" xfId="0" applyNumberFormat="1" applyFont="1" applyFill="1" applyBorder="1" applyAlignment="1">
      <alignment horizontal="right" vertical="center"/>
    </xf>
    <xf numFmtId="173" fontId="10" fillId="0" borderId="0" xfId="0" applyNumberFormat="1" applyFont="1" applyFill="1" applyAlignment="1">
      <alignment horizontal="right" vertical="center"/>
    </xf>
    <xf numFmtId="173" fontId="10" fillId="0" borderId="21" xfId="7" applyNumberFormat="1" applyFont="1" applyBorder="1" applyAlignment="1">
      <alignment horizontal="right"/>
    </xf>
    <xf numFmtId="0" fontId="10" fillId="2" borderId="21" xfId="0" applyFont="1" applyFill="1" applyBorder="1" applyAlignment="1">
      <alignment vertical="center"/>
    </xf>
    <xf numFmtId="5" fontId="10" fillId="2" borderId="0" xfId="0" applyNumberFormat="1" applyFont="1" applyFill="1" applyAlignment="1">
      <alignment horizontal="right" vertical="center"/>
    </xf>
    <xf numFmtId="5" fontId="9" fillId="2" borderId="20" xfId="0" applyNumberFormat="1" applyFont="1" applyFill="1" applyBorder="1" applyAlignment="1">
      <alignment horizontal="right" vertical="center"/>
    </xf>
    <xf numFmtId="37" fontId="10" fillId="2" borderId="11" xfId="0" applyNumberFormat="1" applyFont="1" applyFill="1" applyBorder="1" applyAlignment="1">
      <alignment horizontal="right" vertical="center"/>
    </xf>
    <xf numFmtId="37" fontId="10" fillId="2" borderId="0" xfId="0" applyNumberFormat="1" applyFont="1" applyFill="1" applyAlignment="1">
      <alignment horizontal="right" vertical="center"/>
    </xf>
    <xf numFmtId="181" fontId="10" fillId="0" borderId="21" xfId="0" applyNumberFormat="1" applyFont="1" applyBorder="1" applyAlignment="1"/>
    <xf numFmtId="181" fontId="10" fillId="2" borderId="0" xfId="0" applyNumberFormat="1" applyFont="1" applyFill="1" applyBorder="1" applyAlignment="1">
      <alignment vertical="center"/>
    </xf>
    <xf numFmtId="181" fontId="10" fillId="2" borderId="21" xfId="0" applyNumberFormat="1" applyFont="1" applyFill="1" applyBorder="1" applyAlignment="1">
      <alignment horizontal="right" vertical="center"/>
    </xf>
    <xf numFmtId="181" fontId="10" fillId="2" borderId="21" xfId="0" applyNumberFormat="1" applyFont="1" applyFill="1" applyBorder="1" applyAlignment="1">
      <alignment vertical="center"/>
    </xf>
    <xf numFmtId="181" fontId="10" fillId="2" borderId="0" xfId="0" applyNumberFormat="1" applyFont="1" applyFill="1" applyAlignment="1">
      <alignment vertical="center"/>
    </xf>
    <xf numFmtId="181" fontId="10" fillId="2" borderId="0" xfId="0" applyNumberFormat="1" applyFont="1" applyFill="1" applyBorder="1" applyAlignment="1">
      <alignment horizontal="right" vertical="center"/>
    </xf>
    <xf numFmtId="5" fontId="10" fillId="0" borderId="0" xfId="7" applyNumberFormat="1" applyFont="1" applyAlignment="1">
      <alignment horizontal="right" vertical="center"/>
    </xf>
    <xf numFmtId="5" fontId="10" fillId="2" borderId="0" xfId="7" applyNumberFormat="1" applyFont="1" applyFill="1" applyAlignment="1">
      <alignment horizontal="right" vertical="center"/>
    </xf>
    <xf numFmtId="5" fontId="10" fillId="0" borderId="0" xfId="0" applyNumberFormat="1" applyFont="1" applyAlignment="1">
      <alignment horizontal="right" vertical="center"/>
    </xf>
    <xf numFmtId="0" fontId="9" fillId="2" borderId="21" xfId="0" applyFont="1" applyFill="1" applyBorder="1" applyAlignment="1">
      <alignment horizontal="right"/>
    </xf>
    <xf numFmtId="0" fontId="12" fillId="2" borderId="21" xfId="0" applyFont="1" applyFill="1" applyBorder="1" applyAlignment="1">
      <alignment horizontal="right"/>
    </xf>
    <xf numFmtId="15" fontId="14" fillId="2" borderId="0" xfId="0" applyNumberFormat="1" applyFont="1" applyFill="1" applyAlignment="1">
      <alignment horizontal="right"/>
    </xf>
    <xf numFmtId="0" fontId="10" fillId="2" borderId="21" xfId="0" applyFont="1" applyFill="1" applyBorder="1" applyAlignment="1">
      <alignment horizontal="right"/>
    </xf>
    <xf numFmtId="5" fontId="10" fillId="2" borderId="0" xfId="7" applyNumberFormat="1" applyFont="1" applyFill="1" applyAlignment="1">
      <alignment horizontal="right"/>
    </xf>
    <xf numFmtId="5" fontId="9" fillId="2" borderId="20" xfId="7" applyNumberFormat="1" applyFont="1" applyFill="1" applyBorder="1" applyAlignment="1">
      <alignment horizontal="right"/>
    </xf>
    <xf numFmtId="37" fontId="10" fillId="2" borderId="0" xfId="7" applyNumberFormat="1" applyFont="1" applyFill="1" applyAlignment="1">
      <alignment horizontal="right"/>
    </xf>
    <xf numFmtId="37" fontId="10" fillId="2" borderId="11" xfId="7" applyNumberFormat="1" applyFont="1" applyFill="1" applyBorder="1" applyAlignment="1">
      <alignment horizontal="right"/>
    </xf>
    <xf numFmtId="37" fontId="10" fillId="2" borderId="21" xfId="7" applyNumberFormat="1" applyFont="1" applyFill="1" applyBorder="1" applyAlignment="1"/>
    <xf numFmtId="5" fontId="10" fillId="2" borderId="0" xfId="7" applyNumberFormat="1" applyFont="1" applyFill="1" applyAlignment="1"/>
    <xf numFmtId="37" fontId="10" fillId="2" borderId="0" xfId="7" applyNumberFormat="1" applyFont="1" applyFill="1" applyAlignment="1"/>
    <xf numFmtId="37" fontId="10" fillId="2" borderId="11" xfId="7" applyNumberFormat="1" applyFont="1" applyFill="1" applyBorder="1" applyAlignment="1"/>
    <xf numFmtId="5" fontId="9" fillId="2" borderId="20" xfId="7" applyNumberFormat="1" applyFont="1" applyFill="1" applyBorder="1" applyAlignment="1"/>
    <xf numFmtId="0" fontId="10" fillId="2" borderId="21" xfId="7" applyFont="1" applyFill="1" applyBorder="1" applyAlignment="1"/>
    <xf numFmtId="0" fontId="10" fillId="2" borderId="0" xfId="7" applyFont="1" applyFill="1" applyAlignment="1"/>
    <xf numFmtId="182" fontId="10" fillId="0" borderId="6" xfId="0" applyNumberFormat="1" applyFont="1" applyBorder="1" applyAlignment="1">
      <alignment horizontal="right"/>
    </xf>
    <xf numFmtId="182" fontId="10" fillId="2" borderId="7" xfId="0" applyNumberFormat="1" applyFont="1" applyFill="1" applyBorder="1" applyAlignment="1">
      <alignment horizontal="right"/>
    </xf>
    <xf numFmtId="182" fontId="10" fillId="2" borderId="8" xfId="0" applyNumberFormat="1" applyFont="1" applyFill="1" applyBorder="1" applyAlignment="1">
      <alignment horizontal="right"/>
    </xf>
    <xf numFmtId="182" fontId="10" fillId="2" borderId="0" xfId="0" applyNumberFormat="1" applyFont="1" applyFill="1" applyAlignment="1">
      <alignment horizontal="right"/>
    </xf>
    <xf numFmtId="182" fontId="10" fillId="2" borderId="6" xfId="0" applyNumberFormat="1" applyFont="1" applyFill="1" applyBorder="1" applyAlignment="1">
      <alignment horizontal="right"/>
    </xf>
    <xf numFmtId="0" fontId="12" fillId="2" borderId="8" xfId="0" applyFont="1" applyFill="1" applyBorder="1" applyAlignment="1">
      <alignment horizontal="right"/>
    </xf>
    <xf numFmtId="0" fontId="12" fillId="2" borderId="6" xfId="0" applyFont="1" applyFill="1" applyBorder="1" applyAlignment="1">
      <alignment horizontal="right"/>
    </xf>
    <xf numFmtId="0" fontId="12" fillId="2" borderId="7" xfId="0" applyFont="1" applyFill="1" applyBorder="1" applyAlignment="1">
      <alignment horizontal="right"/>
    </xf>
    <xf numFmtId="0" fontId="10" fillId="2" borderId="8" xfId="0" applyFont="1" applyFill="1" applyBorder="1" applyAlignment="1">
      <alignment horizontal="right"/>
    </xf>
    <xf numFmtId="0" fontId="10" fillId="2" borderId="6" xfId="0" applyFont="1" applyFill="1" applyBorder="1" applyAlignment="1">
      <alignment horizontal="right"/>
    </xf>
    <xf numFmtId="0" fontId="10" fillId="2" borderId="7" xfId="0" applyFont="1" applyFill="1" applyBorder="1" applyAlignment="1">
      <alignment horizontal="right"/>
    </xf>
    <xf numFmtId="0" fontId="12" fillId="2" borderId="27" xfId="0" applyFont="1" applyFill="1" applyBorder="1" applyAlignment="1">
      <alignment horizontal="right"/>
    </xf>
    <xf numFmtId="0" fontId="12" fillId="2" borderId="28" xfId="0" applyFont="1" applyFill="1" applyBorder="1" applyAlignment="1">
      <alignment horizontal="right"/>
    </xf>
    <xf numFmtId="0" fontId="10" fillId="2" borderId="27" xfId="0" applyFont="1" applyFill="1" applyBorder="1" applyAlignment="1"/>
    <xf numFmtId="0" fontId="10" fillId="2" borderId="21" xfId="0" applyFont="1" applyFill="1" applyBorder="1" applyAlignment="1"/>
    <xf numFmtId="0" fontId="10" fillId="2" borderId="28" xfId="0" applyFont="1" applyFill="1" applyBorder="1" applyAlignment="1"/>
    <xf numFmtId="174" fontId="10" fillId="2" borderId="27" xfId="7" applyNumberFormat="1" applyFont="1" applyFill="1" applyBorder="1" applyAlignment="1">
      <alignment horizontal="right"/>
    </xf>
    <xf numFmtId="174" fontId="10" fillId="2" borderId="28" xfId="0" applyNumberFormat="1" applyFont="1" applyFill="1" applyBorder="1" applyAlignment="1">
      <alignment horizontal="right"/>
    </xf>
    <xf numFmtId="174" fontId="10" fillId="2" borderId="27" xfId="0" applyNumberFormat="1" applyFont="1" applyFill="1" applyBorder="1" applyAlignment="1">
      <alignment horizontal="right"/>
    </xf>
    <xf numFmtId="174" fontId="10" fillId="2" borderId="21" xfId="0" applyNumberFormat="1" applyFont="1" applyFill="1" applyBorder="1" applyAlignment="1">
      <alignment horizontal="right"/>
    </xf>
    <xf numFmtId="0" fontId="10" fillId="2" borderId="8" xfId="0" applyFont="1" applyFill="1" applyBorder="1" applyAlignment="1"/>
    <xf numFmtId="0" fontId="10" fillId="2" borderId="6" xfId="0" applyFont="1" applyFill="1" applyBorder="1" applyAlignment="1"/>
    <xf numFmtId="0" fontId="9" fillId="2" borderId="33" xfId="0" applyFont="1" applyFill="1" applyBorder="1" applyAlignment="1"/>
    <xf numFmtId="0" fontId="9" fillId="2" borderId="35" xfId="0" applyFont="1" applyFill="1" applyBorder="1" applyAlignment="1"/>
    <xf numFmtId="0" fontId="9" fillId="2" borderId="33" xfId="0" applyFont="1" applyFill="1" applyBorder="1" applyAlignment="1">
      <alignment horizontal="right"/>
    </xf>
    <xf numFmtId="0" fontId="9" fillId="2" borderId="34" xfId="0" applyFont="1" applyFill="1" applyBorder="1" applyAlignment="1">
      <alignment horizontal="right"/>
    </xf>
    <xf numFmtId="166" fontId="9" fillId="2" borderId="36" xfId="0" applyNumberFormat="1" applyFont="1" applyFill="1" applyBorder="1" applyAlignment="1">
      <alignment horizontal="right"/>
    </xf>
    <xf numFmtId="166" fontId="9" fillId="2" borderId="37" xfId="0" applyNumberFormat="1" applyFont="1" applyFill="1" applyBorder="1" applyAlignment="1">
      <alignment horizontal="right"/>
    </xf>
    <xf numFmtId="0" fontId="9" fillId="2" borderId="0" xfId="0" applyFont="1" applyFill="1" applyBorder="1" applyAlignment="1">
      <alignment horizontal="right"/>
    </xf>
    <xf numFmtId="166" fontId="9" fillId="2" borderId="0" xfId="0" applyNumberFormat="1" applyFont="1" applyFill="1" applyBorder="1" applyAlignment="1">
      <alignment horizontal="right"/>
    </xf>
    <xf numFmtId="0" fontId="0" fillId="4" borderId="0" xfId="0" applyFill="1" applyAlignment="1"/>
    <xf numFmtId="5" fontId="9" fillId="2" borderId="19" xfId="0" applyNumberFormat="1" applyFont="1" applyFill="1" applyBorder="1" applyAlignment="1">
      <alignment horizontal="right"/>
    </xf>
    <xf numFmtId="5" fontId="9" fillId="2" borderId="26" xfId="0" applyNumberFormat="1" applyFont="1" applyFill="1" applyBorder="1" applyAlignment="1">
      <alignment horizontal="right"/>
    </xf>
    <xf numFmtId="5" fontId="9" fillId="2" borderId="7" xfId="0" applyNumberFormat="1" applyFont="1" applyFill="1" applyBorder="1" applyAlignment="1">
      <alignment horizontal="right"/>
    </xf>
    <xf numFmtId="5" fontId="10" fillId="0" borderId="0" xfId="0" applyNumberFormat="1" applyFont="1" applyFill="1" applyAlignment="1">
      <alignment horizontal="right"/>
    </xf>
    <xf numFmtId="5" fontId="9" fillId="2" borderId="22" xfId="0" applyNumberFormat="1" applyFont="1" applyFill="1" applyBorder="1" applyAlignment="1">
      <alignment horizontal="right"/>
    </xf>
    <xf numFmtId="5" fontId="9" fillId="2" borderId="24" xfId="0" applyNumberFormat="1" applyFont="1" applyFill="1" applyBorder="1" applyAlignment="1">
      <alignment horizontal="right"/>
    </xf>
    <xf numFmtId="5" fontId="9" fillId="2" borderId="23" xfId="0" applyNumberFormat="1" applyFont="1" applyFill="1" applyBorder="1" applyAlignment="1">
      <alignment horizontal="right"/>
    </xf>
    <xf numFmtId="5" fontId="10" fillId="0" borderId="36" xfId="0" applyNumberFormat="1" applyFont="1" applyFill="1" applyBorder="1" applyAlignment="1">
      <alignment horizontal="right"/>
    </xf>
    <xf numFmtId="5" fontId="10" fillId="4" borderId="37" xfId="0" applyNumberFormat="1" applyFont="1" applyFill="1" applyBorder="1" applyAlignment="1">
      <alignment horizontal="right"/>
    </xf>
    <xf numFmtId="5" fontId="9" fillId="2" borderId="0" xfId="0" applyNumberFormat="1" applyFont="1" applyFill="1" applyBorder="1" applyAlignment="1">
      <alignment horizontal="right"/>
    </xf>
    <xf numFmtId="5" fontId="10" fillId="4" borderId="36" xfId="0" applyNumberFormat="1" applyFont="1" applyFill="1" applyBorder="1" applyAlignment="1">
      <alignment horizontal="right"/>
    </xf>
    <xf numFmtId="5" fontId="10" fillId="4" borderId="0" xfId="0" applyNumberFormat="1" applyFont="1" applyFill="1" applyBorder="1" applyAlignment="1">
      <alignment horizontal="right"/>
    </xf>
    <xf numFmtId="5" fontId="9" fillId="0" borderId="40" xfId="0" applyNumberFormat="1" applyFont="1" applyFill="1" applyBorder="1" applyAlignment="1">
      <alignment horizontal="right"/>
    </xf>
    <xf numFmtId="5" fontId="9" fillId="4" borderId="42" xfId="0" applyNumberFormat="1" applyFont="1" applyFill="1" applyBorder="1" applyAlignment="1">
      <alignment horizontal="right"/>
    </xf>
    <xf numFmtId="5" fontId="9" fillId="4" borderId="40" xfId="0" applyNumberFormat="1" applyFont="1" applyFill="1" applyBorder="1" applyAlignment="1">
      <alignment horizontal="right"/>
    </xf>
    <xf numFmtId="5" fontId="9" fillId="4" borderId="41" xfId="0" applyNumberFormat="1" applyFont="1" applyFill="1" applyBorder="1" applyAlignment="1">
      <alignment horizontal="right"/>
    </xf>
    <xf numFmtId="37" fontId="10" fillId="2" borderId="8" xfId="7" applyNumberFormat="1" applyFont="1" applyFill="1" applyBorder="1" applyAlignment="1">
      <alignment horizontal="right"/>
    </xf>
    <xf numFmtId="37" fontId="10" fillId="2" borderId="10" xfId="7" applyNumberFormat="1" applyFont="1" applyFill="1" applyBorder="1" applyAlignment="1">
      <alignment horizontal="right"/>
    </xf>
    <xf numFmtId="37" fontId="10" fillId="2" borderId="19" xfId="7" applyNumberFormat="1" applyFont="1" applyFill="1" applyBorder="1" applyAlignment="1">
      <alignment horizontal="right"/>
    </xf>
    <xf numFmtId="37" fontId="10" fillId="2" borderId="26" xfId="0" applyNumberFormat="1" applyFont="1" applyFill="1" applyBorder="1" applyAlignment="1">
      <alignment horizontal="right"/>
    </xf>
    <xf numFmtId="37" fontId="10" fillId="2" borderId="19" xfId="0" applyNumberFormat="1" applyFont="1" applyFill="1" applyBorder="1" applyAlignment="1">
      <alignment horizontal="right"/>
    </xf>
    <xf numFmtId="37" fontId="10" fillId="2" borderId="20" xfId="0" applyNumberFormat="1" applyFont="1" applyFill="1" applyBorder="1" applyAlignment="1">
      <alignment horizontal="right"/>
    </xf>
    <xf numFmtId="37" fontId="10" fillId="0" borderId="0" xfId="0" applyNumberFormat="1" applyFont="1" applyFill="1" applyAlignment="1">
      <alignment horizontal="right"/>
    </xf>
    <xf numFmtId="37" fontId="10" fillId="0" borderId="11" xfId="0" applyNumberFormat="1" applyFont="1" applyFill="1" applyBorder="1" applyAlignment="1">
      <alignment horizontal="right"/>
    </xf>
    <xf numFmtId="37" fontId="9" fillId="2" borderId="0" xfId="0" applyNumberFormat="1" applyFont="1" applyFill="1" applyBorder="1" applyAlignment="1">
      <alignment horizontal="right"/>
    </xf>
    <xf numFmtId="37" fontId="10" fillId="0" borderId="38" xfId="6" applyNumberFormat="1" applyFont="1" applyFill="1" applyBorder="1" applyAlignment="1">
      <alignment horizontal="right"/>
    </xf>
    <xf numFmtId="37" fontId="10" fillId="4" borderId="39" xfId="6" applyNumberFormat="1" applyFont="1" applyFill="1" applyBorder="1" applyAlignment="1">
      <alignment horizontal="right"/>
    </xf>
    <xf numFmtId="37" fontId="10" fillId="4" borderId="38" xfId="6" applyNumberFormat="1" applyFont="1" applyFill="1" applyBorder="1" applyAlignment="1">
      <alignment horizontal="right"/>
    </xf>
    <xf numFmtId="37" fontId="10" fillId="4" borderId="32" xfId="6" applyNumberFormat="1" applyFont="1" applyFill="1" applyBorder="1" applyAlignment="1">
      <alignment horizontal="right"/>
    </xf>
    <xf numFmtId="41" fontId="10" fillId="0" borderId="36" xfId="6" applyNumberFormat="1" applyFont="1" applyFill="1" applyBorder="1" applyAlignment="1">
      <alignment horizontal="right"/>
    </xf>
    <xf numFmtId="41" fontId="10" fillId="4" borderId="37" xfId="6" applyNumberFormat="1" applyFont="1" applyFill="1" applyBorder="1" applyAlignment="1">
      <alignment horizontal="right"/>
    </xf>
    <xf numFmtId="41" fontId="9" fillId="2" borderId="0" xfId="0" applyNumberFormat="1" applyFont="1" applyFill="1" applyBorder="1" applyAlignment="1">
      <alignment horizontal="right"/>
    </xf>
    <xf numFmtId="41" fontId="10" fillId="4" borderId="36" xfId="6" applyNumberFormat="1" applyFont="1" applyFill="1" applyBorder="1" applyAlignment="1">
      <alignment horizontal="right"/>
    </xf>
    <xf numFmtId="41" fontId="10" fillId="4" borderId="0" xfId="6" applyNumberFormat="1" applyFont="1" applyFill="1" applyBorder="1" applyAlignment="1">
      <alignment horizontal="right"/>
    </xf>
    <xf numFmtId="37" fontId="9" fillId="4" borderId="0" xfId="0" applyNumberFormat="1" applyFont="1" applyFill="1" applyAlignment="1">
      <alignment horizontal="right"/>
    </xf>
    <xf numFmtId="37" fontId="9" fillId="4" borderId="0" xfId="0" applyNumberFormat="1" applyFont="1" applyFill="1" applyAlignment="1"/>
    <xf numFmtId="173" fontId="10" fillId="2" borderId="23" xfId="0" applyNumberFormat="1" applyFont="1" applyFill="1" applyBorder="1" applyAlignment="1">
      <alignment horizontal="right"/>
    </xf>
    <xf numFmtId="173" fontId="10" fillId="2" borderId="0" xfId="0" applyNumberFormat="1" applyFont="1" applyFill="1" applyAlignment="1">
      <alignment horizontal="right"/>
    </xf>
    <xf numFmtId="173" fontId="10" fillId="2" borderId="11" xfId="0" applyNumberFormat="1" applyFont="1" applyFill="1" applyBorder="1" applyAlignment="1">
      <alignment horizontal="right"/>
    </xf>
    <xf numFmtId="173" fontId="9" fillId="2" borderId="20" xfId="0" applyNumberFormat="1" applyFont="1" applyFill="1" applyBorder="1" applyAlignment="1">
      <alignment horizontal="right"/>
    </xf>
    <xf numFmtId="0" fontId="9" fillId="2" borderId="0" xfId="0" applyFont="1" applyFill="1" applyAlignment="1"/>
    <xf numFmtId="5" fontId="10" fillId="2" borderId="23" xfId="0" applyNumberFormat="1" applyFont="1" applyFill="1" applyBorder="1" applyAlignment="1"/>
    <xf numFmtId="37" fontId="9" fillId="2" borderId="20" xfId="0" applyNumberFormat="1" applyFont="1" applyFill="1" applyBorder="1" applyAlignment="1"/>
    <xf numFmtId="9" fontId="10" fillId="2" borderId="0" xfId="0" applyNumberFormat="1" applyFont="1" applyFill="1" applyAlignment="1">
      <alignment horizontal="right" vertical="center"/>
    </xf>
    <xf numFmtId="175" fontId="10" fillId="2" borderId="0" xfId="0" applyNumberFormat="1" applyFont="1" applyFill="1" applyAlignment="1">
      <alignment horizontal="right" vertical="center"/>
    </xf>
    <xf numFmtId="9" fontId="10" fillId="2" borderId="1" xfId="0" applyNumberFormat="1" applyFont="1" applyFill="1" applyBorder="1" applyAlignment="1">
      <alignment horizontal="right" vertical="center"/>
    </xf>
    <xf numFmtId="175" fontId="10" fillId="2" borderId="1" xfId="0" applyNumberFormat="1" applyFont="1" applyFill="1" applyBorder="1" applyAlignment="1">
      <alignment horizontal="right" vertical="center"/>
    </xf>
    <xf numFmtId="168" fontId="9" fillId="2" borderId="29" xfId="0" applyNumberFormat="1" applyFont="1" applyFill="1" applyBorder="1" applyAlignment="1">
      <alignment horizontal="right" vertical="center"/>
    </xf>
    <xf numFmtId="175" fontId="9" fillId="2" borderId="29" xfId="0" applyNumberFormat="1" applyFont="1" applyFill="1" applyBorder="1" applyAlignment="1">
      <alignment horizontal="right" vertical="center"/>
    </xf>
    <xf numFmtId="9" fontId="10" fillId="2" borderId="0" xfId="0" applyNumberFormat="1" applyFont="1" applyFill="1" applyAlignment="1">
      <alignment vertical="center"/>
    </xf>
    <xf numFmtId="168" fontId="10" fillId="2" borderId="0" xfId="0" applyNumberFormat="1" applyFont="1" applyFill="1" applyAlignment="1">
      <alignment vertical="center"/>
    </xf>
    <xf numFmtId="175" fontId="10" fillId="2" borderId="0" xfId="0" applyNumberFormat="1" applyFont="1" applyFill="1" applyAlignment="1">
      <alignment vertical="center"/>
    </xf>
    <xf numFmtId="168" fontId="10" fillId="2" borderId="1" xfId="0" applyNumberFormat="1" applyFont="1" applyFill="1" applyBorder="1" applyAlignment="1">
      <alignment horizontal="right" vertical="center"/>
    </xf>
    <xf numFmtId="9" fontId="10" fillId="2" borderId="4" xfId="0" applyNumberFormat="1" applyFont="1" applyFill="1" applyBorder="1" applyAlignment="1">
      <alignment horizontal="right" vertical="center"/>
    </xf>
    <xf numFmtId="175" fontId="10" fillId="2" borderId="4" xfId="0" applyNumberFormat="1" applyFont="1" applyFill="1" applyBorder="1" applyAlignment="1">
      <alignment horizontal="right" vertical="center"/>
    </xf>
    <xf numFmtId="9" fontId="10" fillId="2" borderId="4" xfId="0" applyNumberFormat="1" applyFont="1" applyFill="1" applyBorder="1" applyAlignment="1">
      <alignment vertical="center"/>
    </xf>
    <xf numFmtId="168" fontId="10" fillId="2" borderId="4" xfId="0" applyNumberFormat="1" applyFont="1" applyFill="1" applyBorder="1" applyAlignment="1">
      <alignment vertical="center"/>
    </xf>
    <xf numFmtId="175" fontId="10" fillId="2" borderId="4" xfId="0" applyNumberFormat="1" applyFont="1" applyFill="1" applyBorder="1" applyAlignment="1">
      <alignment vertical="center"/>
    </xf>
    <xf numFmtId="173" fontId="10" fillId="2" borderId="0" xfId="0" applyNumberFormat="1" applyFont="1" applyFill="1" applyBorder="1" applyAlignment="1">
      <alignment horizontal="right"/>
    </xf>
    <xf numFmtId="5" fontId="24" fillId="0" borderId="44" xfId="6" applyNumberFormat="1" applyFont="1" applyBorder="1" applyAlignment="1"/>
    <xf numFmtId="173" fontId="9" fillId="2" borderId="0" xfId="0" applyNumberFormat="1" applyFont="1" applyFill="1" applyBorder="1" applyAlignment="1">
      <alignment horizontal="right"/>
    </xf>
    <xf numFmtId="179" fontId="0" fillId="0" borderId="0" xfId="6" applyNumberFormat="1" applyFont="1" applyAlignment="1">
      <alignment vertical="center"/>
    </xf>
    <xf numFmtId="0" fontId="10" fillId="2" borderId="0" xfId="0" applyFont="1" applyFill="1" applyBorder="1" applyAlignment="1"/>
    <xf numFmtId="0" fontId="10" fillId="2" borderId="0" xfId="0" applyFont="1" applyFill="1" applyAlignment="1">
      <alignment horizontal="left"/>
    </xf>
    <xf numFmtId="0" fontId="17" fillId="2" borderId="0" xfId="0" applyFont="1" applyFill="1" applyAlignment="1"/>
    <xf numFmtId="0" fontId="17" fillId="2" borderId="0" xfId="0" applyFont="1" applyFill="1" applyAlignment="1">
      <alignment horizontal="left"/>
    </xf>
    <xf numFmtId="0" fontId="0" fillId="0" borderId="0" xfId="0" applyAlignment="1">
      <alignment vertical="center"/>
    </xf>
    <xf numFmtId="0" fontId="10" fillId="2" borderId="0" xfId="0" applyFont="1" applyFill="1" applyAlignment="1">
      <alignment horizontal="center"/>
    </xf>
    <xf numFmtId="183" fontId="23" fillId="0" borderId="0" xfId="0" applyNumberFormat="1" applyFont="1" applyAlignment="1">
      <alignment vertical="center"/>
    </xf>
    <xf numFmtId="183" fontId="0" fillId="0" borderId="0" xfId="0" applyNumberFormat="1" applyAlignment="1">
      <alignment vertical="center"/>
    </xf>
    <xf numFmtId="183" fontId="10" fillId="2" borderId="0" xfId="0" applyNumberFormat="1" applyFont="1" applyFill="1" applyAlignment="1">
      <alignment horizontal="center"/>
    </xf>
    <xf numFmtId="183" fontId="10" fillId="2" borderId="0" xfId="0" applyNumberFormat="1" applyFont="1" applyFill="1" applyAlignment="1"/>
    <xf numFmtId="183" fontId="10" fillId="2" borderId="0" xfId="0" applyNumberFormat="1" applyFont="1" applyFill="1" applyAlignment="1">
      <alignment horizontal="left"/>
    </xf>
    <xf numFmtId="0" fontId="9" fillId="2" borderId="7" xfId="0" applyFont="1" applyFill="1" applyBorder="1" applyAlignment="1">
      <alignment horizontal="right" vertical="center"/>
    </xf>
    <xf numFmtId="0" fontId="10" fillId="4" borderId="24" xfId="0" applyFont="1" applyFill="1" applyBorder="1" applyAlignment="1">
      <alignment horizontal="right"/>
    </xf>
    <xf numFmtId="0" fontId="10" fillId="2" borderId="22" xfId="0" applyFont="1" applyFill="1" applyBorder="1" applyAlignment="1">
      <alignment horizontal="right"/>
    </xf>
    <xf numFmtId="0" fontId="10" fillId="2" borderId="23" xfId="0" applyFont="1" applyFill="1" applyBorder="1" applyAlignment="1">
      <alignment horizontal="right"/>
    </xf>
    <xf numFmtId="0" fontId="10" fillId="2" borderId="24" xfId="0" applyFont="1" applyFill="1" applyBorder="1" applyAlignment="1">
      <alignment horizontal="right"/>
    </xf>
    <xf numFmtId="0" fontId="10" fillId="4" borderId="6" xfId="0" applyFont="1" applyFill="1" applyBorder="1" applyAlignment="1">
      <alignment horizontal="right"/>
    </xf>
    <xf numFmtId="173" fontId="9" fillId="2" borderId="30" xfId="0" applyNumberFormat="1" applyFont="1" applyFill="1" applyBorder="1" applyAlignment="1">
      <alignment horizontal="right" vertical="center"/>
    </xf>
    <xf numFmtId="173" fontId="9" fillId="2" borderId="31" xfId="0" applyNumberFormat="1" applyFont="1" applyFill="1" applyBorder="1" applyAlignment="1">
      <alignment horizontal="right" vertical="center"/>
    </xf>
    <xf numFmtId="5" fontId="10" fillId="4" borderId="6" xfId="0" applyNumberFormat="1" applyFont="1" applyFill="1" applyBorder="1" applyAlignment="1">
      <alignment horizontal="right"/>
    </xf>
    <xf numFmtId="5" fontId="10" fillId="2" borderId="7" xfId="0" applyNumberFormat="1" applyFont="1" applyFill="1" applyBorder="1" applyAlignment="1">
      <alignment horizontal="right" vertical="center"/>
    </xf>
    <xf numFmtId="5" fontId="9" fillId="4" borderId="16" xfId="0" applyNumberFormat="1" applyFont="1" applyFill="1" applyBorder="1" applyAlignment="1">
      <alignment horizontal="right"/>
    </xf>
    <xf numFmtId="5" fontId="9" fillId="2" borderId="7" xfId="0" applyNumberFormat="1" applyFont="1" applyFill="1" applyBorder="1" applyAlignment="1">
      <alignment horizontal="right" vertical="center"/>
    </xf>
    <xf numFmtId="5" fontId="10" fillId="4" borderId="24" xfId="0" applyNumberFormat="1" applyFont="1" applyFill="1" applyBorder="1" applyAlignment="1">
      <alignment horizontal="right"/>
    </xf>
    <xf numFmtId="5" fontId="9" fillId="2" borderId="8" xfId="0" applyNumberFormat="1" applyFont="1" applyFill="1" applyBorder="1" applyAlignment="1">
      <alignment horizontal="right"/>
    </xf>
    <xf numFmtId="5" fontId="9" fillId="2" borderId="6" xfId="0" applyNumberFormat="1" applyFont="1" applyFill="1" applyBorder="1" applyAlignment="1">
      <alignment horizontal="right"/>
    </xf>
    <xf numFmtId="5" fontId="9" fillId="2" borderId="19" xfId="0" applyNumberFormat="1" applyFont="1" applyFill="1" applyBorder="1" applyAlignment="1">
      <alignment horizontal="right" vertical="center"/>
    </xf>
    <xf numFmtId="5" fontId="9" fillId="2" borderId="26" xfId="0" applyNumberFormat="1" applyFont="1" applyFill="1" applyBorder="1" applyAlignment="1">
      <alignment horizontal="right" vertical="center"/>
    </xf>
    <xf numFmtId="5" fontId="9" fillId="2" borderId="27" xfId="0" applyNumberFormat="1" applyFont="1" applyFill="1" applyBorder="1" applyAlignment="1">
      <alignment horizontal="right" vertical="center"/>
    </xf>
    <xf numFmtId="5" fontId="9" fillId="2" borderId="28" xfId="0" applyNumberFormat="1" applyFont="1" applyFill="1" applyBorder="1" applyAlignment="1">
      <alignment horizontal="right" vertical="center"/>
    </xf>
    <xf numFmtId="5" fontId="9" fillId="2" borderId="21" xfId="0" applyNumberFormat="1" applyFont="1" applyFill="1" applyBorder="1" applyAlignment="1">
      <alignment horizontal="right" vertical="center"/>
    </xf>
    <xf numFmtId="37" fontId="10" fillId="4" borderId="12" xfId="0" applyNumberFormat="1" applyFont="1" applyFill="1" applyBorder="1" applyAlignment="1">
      <alignment horizontal="right"/>
    </xf>
    <xf numFmtId="37" fontId="10" fillId="2" borderId="7" xfId="0" applyNumberFormat="1" applyFont="1" applyFill="1" applyBorder="1" applyAlignment="1">
      <alignment horizontal="right" vertical="center"/>
    </xf>
    <xf numFmtId="183" fontId="10" fillId="4" borderId="12" xfId="0" applyNumberFormat="1" applyFont="1" applyFill="1" applyBorder="1" applyAlignment="1">
      <alignment horizontal="right"/>
    </xf>
    <xf numFmtId="183" fontId="10" fillId="2" borderId="7" xfId="0" applyNumberFormat="1" applyFont="1" applyFill="1" applyBorder="1" applyAlignment="1">
      <alignment horizontal="right" vertical="center"/>
    </xf>
    <xf numFmtId="173" fontId="9" fillId="2" borderId="20" xfId="7" applyNumberFormat="1" applyFont="1" applyFill="1" applyBorder="1" applyAlignment="1">
      <alignment vertical="center" wrapText="1"/>
    </xf>
    <xf numFmtId="173" fontId="9" fillId="2" borderId="20" xfId="0" applyNumberFormat="1" applyFont="1" applyFill="1" applyBorder="1" applyAlignment="1">
      <alignment vertical="center" wrapText="1"/>
    </xf>
    <xf numFmtId="5" fontId="9" fillId="2" borderId="14" xfId="0" applyNumberFormat="1" applyFont="1" applyFill="1" applyBorder="1" applyAlignment="1">
      <alignment horizontal="right"/>
    </xf>
    <xf numFmtId="5" fontId="9" fillId="2" borderId="16" xfId="0" applyNumberFormat="1" applyFont="1" applyFill="1" applyBorder="1" applyAlignment="1">
      <alignment horizontal="right"/>
    </xf>
    <xf numFmtId="5" fontId="10" fillId="2" borderId="22" xfId="0" applyNumberFormat="1" applyFont="1" applyFill="1" applyBorder="1" applyAlignment="1">
      <alignment horizontal="right"/>
    </xf>
    <xf numFmtId="5" fontId="10" fillId="2" borderId="23" xfId="0" applyNumberFormat="1" applyFont="1" applyFill="1" applyBorder="1" applyAlignment="1">
      <alignment horizontal="right"/>
    </xf>
    <xf numFmtId="5" fontId="10" fillId="2" borderId="24" xfId="0" applyNumberFormat="1" applyFont="1" applyFill="1" applyBorder="1" applyAlignment="1">
      <alignment horizontal="right"/>
    </xf>
    <xf numFmtId="183" fontId="10" fillId="2" borderId="10" xfId="0" applyNumberFormat="1" applyFont="1" applyFill="1" applyBorder="1" applyAlignment="1">
      <alignment horizontal="right"/>
    </xf>
    <xf numFmtId="183" fontId="10" fillId="2" borderId="11" xfId="0" applyNumberFormat="1" applyFont="1" applyFill="1" applyBorder="1" applyAlignment="1">
      <alignment horizontal="right"/>
    </xf>
    <xf numFmtId="183" fontId="10" fillId="2" borderId="12" xfId="0" applyNumberFormat="1" applyFont="1" applyFill="1" applyBorder="1" applyAlignment="1">
      <alignment horizontal="right"/>
    </xf>
    <xf numFmtId="5" fontId="9" fillId="0" borderId="16" xfId="0" applyNumberFormat="1" applyFont="1" applyFill="1" applyBorder="1" applyAlignment="1">
      <alignment horizontal="right"/>
    </xf>
    <xf numFmtId="5" fontId="9" fillId="2" borderId="0" xfId="0" applyNumberFormat="1" applyFont="1" applyFill="1" applyAlignment="1">
      <alignment horizontal="right"/>
    </xf>
    <xf numFmtId="37" fontId="10" fillId="2" borderId="8" xfId="0" applyNumberFormat="1" applyFont="1" applyFill="1" applyBorder="1" applyAlignment="1"/>
    <xf numFmtId="37" fontId="10" fillId="2" borderId="6" xfId="0" applyNumberFormat="1" applyFont="1" applyFill="1" applyBorder="1" applyAlignment="1"/>
    <xf numFmtId="37" fontId="10" fillId="2" borderId="10" xfId="0" applyNumberFormat="1" applyFont="1" applyFill="1" applyBorder="1" applyAlignment="1"/>
    <xf numFmtId="37" fontId="10" fillId="2" borderId="12" xfId="0" applyNumberFormat="1" applyFont="1" applyFill="1" applyBorder="1" applyAlignment="1"/>
    <xf numFmtId="173" fontId="10" fillId="2" borderId="21" xfId="7" applyNumberFormat="1" applyFont="1" applyFill="1" applyBorder="1" applyAlignment="1">
      <alignment horizontal="right" vertical="center" wrapText="1"/>
    </xf>
    <xf numFmtId="0" fontId="10" fillId="2" borderId="21" xfId="7" applyFont="1" applyFill="1" applyBorder="1" applyAlignment="1">
      <alignment horizontal="right" vertical="center" wrapText="1"/>
    </xf>
    <xf numFmtId="0" fontId="10" fillId="2" borderId="0" xfId="0" applyFont="1" applyFill="1" applyBorder="1" applyAlignment="1">
      <alignment vertical="center" wrapText="1"/>
    </xf>
    <xf numFmtId="0" fontId="10" fillId="2" borderId="21" xfId="0" applyFont="1" applyFill="1" applyBorder="1" applyAlignment="1">
      <alignment vertical="center" wrapText="1"/>
    </xf>
    <xf numFmtId="173" fontId="10" fillId="2" borderId="21" xfId="7" applyNumberFormat="1" applyFont="1" applyFill="1" applyBorder="1" applyAlignment="1">
      <alignment vertical="center" wrapText="1"/>
    </xf>
    <xf numFmtId="0" fontId="10" fillId="2" borderId="21" xfId="7" applyFont="1" applyFill="1" applyBorder="1" applyAlignment="1">
      <alignment vertical="center"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9" fillId="2" borderId="43" xfId="0" applyFont="1" applyFill="1" applyBorder="1" applyAlignment="1">
      <alignment horizontal="center" vertical="center" wrapText="1"/>
    </xf>
    <xf numFmtId="0" fontId="9" fillId="2" borderId="43" xfId="0" applyFont="1" applyFill="1" applyBorder="1" applyAlignment="1">
      <alignment horizontal="center" wrapText="1"/>
    </xf>
    <xf numFmtId="0" fontId="13" fillId="2" borderId="0" xfId="0" applyFont="1" applyFill="1" applyAlignment="1">
      <alignment horizontal="center" wrapText="1"/>
    </xf>
    <xf numFmtId="0" fontId="9" fillId="2" borderId="11" xfId="0" applyFont="1" applyFill="1" applyBorder="1" applyAlignment="1">
      <alignment horizontal="center" wrapText="1"/>
    </xf>
    <xf numFmtId="0" fontId="10" fillId="2" borderId="0" xfId="0" applyFont="1" applyFill="1" applyAlignment="1">
      <alignment wrapText="1"/>
    </xf>
    <xf numFmtId="5" fontId="10" fillId="0" borderId="8" xfId="0" applyNumberFormat="1" applyFont="1" applyFill="1" applyBorder="1" applyAlignment="1"/>
    <xf numFmtId="37" fontId="10" fillId="0" borderId="8" xfId="0" applyNumberFormat="1" applyFont="1" applyFill="1" applyBorder="1" applyAlignment="1">
      <alignment horizontal="right"/>
    </xf>
    <xf numFmtId="37" fontId="10" fillId="0" borderId="10" xfId="0" applyNumberFormat="1" applyFont="1" applyFill="1" applyBorder="1" applyAlignment="1">
      <alignment horizontal="right"/>
    </xf>
    <xf numFmtId="37" fontId="9" fillId="0" borderId="14" xfId="0" applyNumberFormat="1" applyFont="1" applyFill="1" applyBorder="1" applyAlignment="1">
      <alignment horizontal="right"/>
    </xf>
    <xf numFmtId="37" fontId="10" fillId="0" borderId="22" xfId="0" applyNumberFormat="1" applyFont="1" applyFill="1" applyBorder="1" applyAlignment="1">
      <alignment wrapText="1"/>
    </xf>
    <xf numFmtId="37" fontId="10" fillId="0" borderId="8" xfId="0" applyNumberFormat="1" applyFont="1" applyFill="1" applyBorder="1" applyAlignment="1">
      <alignment wrapText="1"/>
    </xf>
    <xf numFmtId="5" fontId="9" fillId="0" borderId="14" xfId="0" applyNumberFormat="1" applyFont="1" applyFill="1" applyBorder="1" applyAlignment="1"/>
    <xf numFmtId="0" fontId="10" fillId="0" borderId="22" xfId="0" applyFont="1" applyFill="1" applyBorder="1" applyAlignment="1">
      <alignment wrapText="1"/>
    </xf>
    <xf numFmtId="5" fontId="9" fillId="0" borderId="19" xfId="0" applyNumberFormat="1" applyFont="1" applyFill="1" applyBorder="1" applyAlignment="1"/>
    <xf numFmtId="5" fontId="10" fillId="2" borderId="0" xfId="0" applyNumberFormat="1" applyFont="1" applyFill="1" applyBorder="1" applyAlignment="1"/>
    <xf numFmtId="37" fontId="10" fillId="2" borderId="0" xfId="0" applyNumberFormat="1" applyFont="1" applyFill="1" applyBorder="1" applyAlignment="1">
      <alignment horizontal="right"/>
    </xf>
    <xf numFmtId="37" fontId="10" fillId="2" borderId="0" xfId="0" applyNumberFormat="1" applyFont="1" applyFill="1" applyBorder="1" applyAlignment="1">
      <alignment wrapText="1"/>
    </xf>
    <xf numFmtId="173" fontId="10" fillId="2" borderId="0" xfId="7" applyNumberFormat="1" applyFont="1" applyFill="1" applyBorder="1" applyAlignment="1">
      <alignment horizontal="right" wrapText="1"/>
    </xf>
    <xf numFmtId="173" fontId="9" fillId="2" borderId="0" xfId="7" applyNumberFormat="1" applyFont="1" applyFill="1" applyBorder="1" applyAlignment="1">
      <alignment horizontal="right" vertical="center" wrapText="1"/>
    </xf>
    <xf numFmtId="0" fontId="9" fillId="2" borderId="0" xfId="7" applyFont="1" applyFill="1" applyBorder="1" applyAlignment="1">
      <alignment horizontal="right" wrapText="1"/>
    </xf>
    <xf numFmtId="0" fontId="12" fillId="2" borderId="0" xfId="7" applyFont="1" applyFill="1" applyBorder="1" applyAlignment="1">
      <alignment horizontal="right" wrapText="1"/>
    </xf>
    <xf numFmtId="0" fontId="10" fillId="2" borderId="0" xfId="7" applyFont="1" applyFill="1" applyBorder="1" applyAlignment="1">
      <alignment horizontal="right" wrapText="1"/>
    </xf>
    <xf numFmtId="0" fontId="9" fillId="2" borderId="0" xfId="0" applyFont="1" applyFill="1" applyBorder="1" applyAlignment="1">
      <alignment vertical="center" wrapText="1"/>
    </xf>
    <xf numFmtId="37" fontId="10" fillId="4" borderId="11" xfId="0" applyNumberFormat="1" applyFont="1" applyFill="1" applyBorder="1" applyAlignment="1">
      <alignment horizontal="right"/>
    </xf>
    <xf numFmtId="5" fontId="9" fillId="4" borderId="15" xfId="0" applyNumberFormat="1" applyFont="1" applyFill="1" applyBorder="1" applyAlignment="1">
      <alignment horizontal="right"/>
    </xf>
    <xf numFmtId="5" fontId="10" fillId="4" borderId="23" xfId="0" applyNumberFormat="1" applyFont="1" applyFill="1" applyBorder="1" applyAlignment="1">
      <alignment horizontal="right"/>
    </xf>
    <xf numFmtId="183" fontId="10" fillId="4" borderId="11" xfId="0" applyNumberFormat="1" applyFont="1" applyFill="1" applyBorder="1" applyAlignment="1">
      <alignment horizontal="right"/>
    </xf>
    <xf numFmtId="0" fontId="10" fillId="4" borderId="23" xfId="0" applyFont="1" applyFill="1" applyBorder="1" applyAlignment="1">
      <alignment horizontal="right"/>
    </xf>
    <xf numFmtId="0" fontId="10" fillId="4" borderId="0" xfId="0" applyFont="1" applyFill="1" applyBorder="1" applyAlignment="1">
      <alignment horizontal="right"/>
    </xf>
    <xf numFmtId="173" fontId="9" fillId="2" borderId="1" xfId="0" applyNumberFormat="1" applyFont="1" applyFill="1" applyBorder="1" applyAlignment="1">
      <alignment horizontal="right" vertical="center"/>
    </xf>
    <xf numFmtId="0" fontId="10" fillId="2" borderId="0" xfId="0" applyFont="1" applyFill="1" applyAlignment="1">
      <alignment wrapText="1"/>
    </xf>
    <xf numFmtId="0" fontId="9" fillId="2" borderId="0" xfId="7" applyFont="1" applyFill="1" applyAlignment="1">
      <alignment horizontal="center" wrapText="1"/>
    </xf>
    <xf numFmtId="0" fontId="10" fillId="2" borderId="0" xfId="7" applyFont="1" applyFill="1" applyAlignment="1">
      <alignment wrapText="1"/>
    </xf>
    <xf numFmtId="0" fontId="10" fillId="2" borderId="21" xfId="7" applyFont="1" applyFill="1" applyBorder="1" applyAlignment="1">
      <alignment wrapText="1"/>
    </xf>
    <xf numFmtId="0" fontId="10" fillId="2" borderId="0" xfId="7" applyFont="1" applyFill="1" applyAlignment="1">
      <alignment horizontal="right" wrapText="1"/>
    </xf>
    <xf numFmtId="0" fontId="10" fillId="2" borderId="21" xfId="7" applyFont="1" applyFill="1" applyBorder="1" applyAlignment="1">
      <alignment horizontal="right" wrapText="1"/>
    </xf>
    <xf numFmtId="0" fontId="12" fillId="2" borderId="0" xfId="7" applyFont="1" applyFill="1" applyAlignment="1">
      <alignment wrapText="1"/>
    </xf>
    <xf numFmtId="0" fontId="10" fillId="2" borderId="21" xfId="7" applyFont="1" applyFill="1" applyBorder="1" applyAlignment="1">
      <alignment vertical="center" wrapText="1"/>
    </xf>
    <xf numFmtId="0" fontId="10" fillId="2" borderId="21" xfId="7" applyFont="1" applyFill="1" applyBorder="1" applyAlignment="1">
      <alignment horizontal="right" vertical="center" wrapText="1"/>
    </xf>
    <xf numFmtId="0" fontId="9" fillId="2" borderId="21" xfId="7" applyFont="1" applyFill="1" applyBorder="1" applyAlignment="1">
      <alignment horizontal="right" wrapText="1"/>
    </xf>
    <xf numFmtId="0" fontId="12" fillId="2" borderId="21" xfId="7" applyFont="1" applyFill="1" applyBorder="1" applyAlignment="1">
      <alignment horizontal="right" wrapText="1"/>
    </xf>
    <xf numFmtId="0" fontId="14" fillId="2" borderId="0" xfId="7" applyFont="1" applyFill="1" applyAlignment="1">
      <alignment horizontal="right" wrapText="1"/>
    </xf>
    <xf numFmtId="0" fontId="12" fillId="2" borderId="0" xfId="7" applyFont="1" applyFill="1" applyAlignment="1">
      <alignment horizontal="right" wrapText="1"/>
    </xf>
    <xf numFmtId="0" fontId="9" fillId="2" borderId="21" xfId="7" applyFont="1" applyFill="1" applyBorder="1" applyAlignment="1">
      <alignment horizontal="center" wrapText="1"/>
    </xf>
    <xf numFmtId="0" fontId="10" fillId="2" borderId="0" xfId="0" applyFont="1" applyFill="1" applyAlignment="1">
      <alignment wrapText="1"/>
    </xf>
    <xf numFmtId="5" fontId="10" fillId="0" borderId="0" xfId="7" applyNumberFormat="1" applyFont="1" applyFill="1" applyAlignment="1">
      <alignment horizontal="right" vertical="center"/>
    </xf>
    <xf numFmtId="182" fontId="10" fillId="0" borderId="8" xfId="0" applyNumberFormat="1" applyFont="1" applyFill="1" applyBorder="1" applyAlignment="1">
      <alignment horizontal="right"/>
    </xf>
    <xf numFmtId="5" fontId="10" fillId="2" borderId="0" xfId="0" applyNumberFormat="1" applyFont="1" applyFill="1" applyAlignment="1">
      <alignment horizontal="center" vertical="center" wrapText="1"/>
    </xf>
    <xf numFmtId="5" fontId="10" fillId="0" borderId="8" xfId="0" applyNumberFormat="1" applyFont="1" applyFill="1" applyBorder="1" applyAlignment="1">
      <alignment horizontal="right"/>
    </xf>
    <xf numFmtId="5" fontId="9" fillId="0" borderId="14" xfId="0" applyNumberFormat="1" applyFont="1" applyFill="1" applyBorder="1" applyAlignment="1">
      <alignment horizontal="right"/>
    </xf>
    <xf numFmtId="5" fontId="10" fillId="0" borderId="22" xfId="0" applyNumberFormat="1" applyFont="1" applyFill="1" applyBorder="1" applyAlignment="1">
      <alignment horizontal="right"/>
    </xf>
    <xf numFmtId="183" fontId="10" fillId="0" borderId="10" xfId="0" applyNumberFormat="1" applyFont="1" applyFill="1" applyBorder="1" applyAlignment="1">
      <alignment horizontal="right"/>
    </xf>
    <xf numFmtId="0" fontId="10" fillId="0" borderId="22" xfId="0" applyFont="1" applyFill="1" applyBorder="1" applyAlignment="1">
      <alignment horizontal="right"/>
    </xf>
    <xf numFmtId="0" fontId="10" fillId="0" borderId="8" xfId="0" applyFont="1" applyFill="1" applyBorder="1" applyAlignment="1">
      <alignment horizontal="right"/>
    </xf>
    <xf numFmtId="0" fontId="10" fillId="2" borderId="0" xfId="0" applyFont="1" applyFill="1" applyAlignment="1">
      <alignment wrapText="1"/>
    </xf>
    <xf numFmtId="0" fontId="10" fillId="2" borderId="0" xfId="0" applyFont="1" applyFill="1" applyBorder="1" applyAlignment="1">
      <alignment vertical="top" wrapText="1"/>
    </xf>
    <xf numFmtId="0" fontId="10" fillId="2" borderId="0" xfId="7" applyFont="1" applyFill="1" applyBorder="1" applyAlignment="1">
      <alignment wrapText="1"/>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9" fillId="2" borderId="43" xfId="0" applyFont="1" applyFill="1" applyBorder="1" applyAlignment="1">
      <alignment horizontal="center" vertical="center" wrapText="1"/>
    </xf>
    <xf numFmtId="0" fontId="13" fillId="2" borderId="0" xfId="0" applyFont="1" applyFill="1" applyAlignment="1">
      <alignment horizontal="center" wrapText="1"/>
    </xf>
    <xf numFmtId="0" fontId="9" fillId="2" borderId="25" xfId="0" applyFont="1" applyFill="1" applyBorder="1" applyAlignment="1">
      <alignment horizontal="center" wrapText="1"/>
    </xf>
    <xf numFmtId="0" fontId="9" fillId="2" borderId="43" xfId="0" applyFont="1" applyFill="1" applyBorder="1" applyAlignment="1">
      <alignment horizontal="center" wrapText="1"/>
    </xf>
    <xf numFmtId="0" fontId="9" fillId="2" borderId="11" xfId="0" applyFont="1" applyFill="1" applyBorder="1" applyAlignment="1">
      <alignment horizontal="center" wrapText="1"/>
    </xf>
    <xf numFmtId="0" fontId="10" fillId="2" borderId="0" xfId="0" applyFont="1" applyFill="1" applyAlignment="1">
      <alignment wrapText="1"/>
    </xf>
    <xf numFmtId="0" fontId="9" fillId="2" borderId="26" xfId="0" applyFont="1" applyFill="1" applyBorder="1" applyAlignment="1">
      <alignment vertical="center" wrapText="1"/>
    </xf>
    <xf numFmtId="0" fontId="9" fillId="2" borderId="20" xfId="0" applyFont="1" applyFill="1" applyBorder="1" applyAlignment="1">
      <alignment vertical="center" wrapText="1"/>
    </xf>
    <xf numFmtId="5" fontId="9" fillId="0" borderId="20" xfId="0" applyNumberFormat="1" applyFont="1" applyFill="1" applyBorder="1" applyAlignment="1">
      <alignment vertical="center"/>
    </xf>
    <xf numFmtId="5" fontId="9" fillId="2" borderId="20" xfId="0" applyNumberFormat="1" applyFont="1" applyFill="1" applyBorder="1" applyAlignment="1">
      <alignment vertical="center"/>
    </xf>
    <xf numFmtId="5" fontId="10" fillId="0" borderId="0" xfId="0" applyNumberFormat="1" applyFont="1" applyFill="1" applyBorder="1" applyAlignment="1"/>
    <xf numFmtId="37" fontId="10" fillId="0" borderId="0" xfId="0" applyNumberFormat="1" applyFont="1" applyFill="1" applyBorder="1" applyAlignment="1">
      <alignment horizontal="right"/>
    </xf>
    <xf numFmtId="37" fontId="9" fillId="0" borderId="15" xfId="0" applyNumberFormat="1" applyFont="1" applyFill="1" applyBorder="1" applyAlignment="1">
      <alignment horizontal="right"/>
    </xf>
    <xf numFmtId="37" fontId="10" fillId="0" borderId="23" xfId="0" applyNumberFormat="1" applyFont="1" applyFill="1" applyBorder="1" applyAlignment="1">
      <alignment wrapText="1"/>
    </xf>
    <xf numFmtId="37" fontId="10" fillId="0" borderId="0" xfId="0" applyNumberFormat="1" applyFont="1" applyFill="1" applyBorder="1" applyAlignment="1">
      <alignment wrapText="1"/>
    </xf>
    <xf numFmtId="0" fontId="10" fillId="0" borderId="23" xfId="0" applyFont="1" applyFill="1" applyBorder="1" applyAlignment="1">
      <alignment wrapText="1"/>
    </xf>
    <xf numFmtId="5" fontId="9" fillId="0" borderId="20" xfId="0" applyNumberFormat="1" applyFont="1" applyFill="1" applyBorder="1" applyAlignment="1"/>
    <xf numFmtId="15" fontId="9" fillId="2" borderId="0" xfId="0" applyNumberFormat="1" applyFont="1" applyFill="1" applyBorder="1" applyAlignment="1">
      <alignment horizontal="center" wrapText="1"/>
    </xf>
    <xf numFmtId="182" fontId="10" fillId="4" borderId="0" xfId="0" applyNumberFormat="1" applyFont="1" applyFill="1" applyBorder="1" applyAlignment="1">
      <alignment horizontal="right"/>
    </xf>
    <xf numFmtId="0" fontId="12" fillId="2" borderId="0" xfId="0" applyFont="1" applyFill="1" applyBorder="1" applyAlignment="1">
      <alignment horizontal="right"/>
    </xf>
    <xf numFmtId="0" fontId="10" fillId="2" borderId="0" xfId="0" applyFont="1" applyFill="1" applyBorder="1" applyAlignment="1">
      <alignment horizontal="right"/>
    </xf>
    <xf numFmtId="5" fontId="10" fillId="2" borderId="0" xfId="0" applyNumberFormat="1" applyFont="1" applyFill="1" applyBorder="1" applyAlignment="1">
      <alignment horizontal="right"/>
    </xf>
    <xf numFmtId="37" fontId="10" fillId="2" borderId="0" xfId="7" applyNumberFormat="1" applyFont="1" applyFill="1" applyBorder="1" applyAlignment="1">
      <alignment horizontal="right"/>
    </xf>
    <xf numFmtId="37" fontId="10" fillId="2" borderId="20" xfId="7" applyNumberFormat="1" applyFont="1" applyFill="1" applyBorder="1" applyAlignment="1">
      <alignment horizontal="right"/>
    </xf>
    <xf numFmtId="174" fontId="10" fillId="2" borderId="21" xfId="7" applyNumberFormat="1" applyFont="1" applyFill="1" applyBorder="1" applyAlignment="1">
      <alignment horizontal="right"/>
    </xf>
    <xf numFmtId="182" fontId="10" fillId="2" borderId="0" xfId="0" applyNumberFormat="1" applyFont="1" applyFill="1" applyBorder="1" applyAlignment="1">
      <alignment horizontal="right"/>
    </xf>
    <xf numFmtId="0" fontId="9" fillId="2" borderId="34" xfId="0" applyFont="1" applyFill="1" applyBorder="1" applyAlignment="1"/>
    <xf numFmtId="5" fontId="10" fillId="0" borderId="0" xfId="0" applyNumberFormat="1" applyFont="1" applyFill="1" applyBorder="1" applyAlignment="1">
      <alignment horizontal="right"/>
    </xf>
    <xf numFmtId="41" fontId="10" fillId="0" borderId="0" xfId="6" applyNumberFormat="1" applyFont="1" applyFill="1" applyBorder="1" applyAlignment="1">
      <alignment horizontal="right"/>
    </xf>
    <xf numFmtId="37" fontId="10" fillId="0" borderId="32" xfId="6" applyNumberFormat="1" applyFont="1" applyFill="1" applyBorder="1" applyAlignment="1">
      <alignment horizontal="right"/>
    </xf>
    <xf numFmtId="5" fontId="9" fillId="0" borderId="41" xfId="0" applyNumberFormat="1" applyFont="1" applyFill="1" applyBorder="1" applyAlignment="1">
      <alignment horizontal="right"/>
    </xf>
    <xf numFmtId="0" fontId="1" fillId="2" borderId="0" xfId="0" applyFont="1" applyFill="1" applyBorder="1" applyAlignment="1">
      <alignment wrapText="1"/>
    </xf>
    <xf numFmtId="0" fontId="10" fillId="2" borderId="0" xfId="7" applyFont="1" applyFill="1" applyBorder="1" applyAlignment="1">
      <alignment horizontal="left" wrapText="1"/>
    </xf>
    <xf numFmtId="0" fontId="9" fillId="2" borderId="46" xfId="0" applyFont="1" applyFill="1" applyBorder="1" applyAlignment="1">
      <alignment vertical="center" wrapText="1"/>
    </xf>
    <xf numFmtId="0" fontId="9" fillId="2" borderId="46" xfId="0" applyFont="1" applyFill="1" applyBorder="1" applyAlignment="1">
      <alignment horizontal="center" vertical="center" wrapText="1"/>
    </xf>
    <xf numFmtId="0" fontId="9" fillId="2" borderId="46" xfId="0" applyFont="1" applyFill="1" applyBorder="1" applyAlignment="1">
      <alignment horizontal="right" vertical="center" wrapText="1"/>
    </xf>
    <xf numFmtId="173" fontId="10" fillId="4" borderId="0" xfId="0" applyNumberFormat="1" applyFont="1" applyFill="1" applyAlignment="1">
      <alignment horizontal="right" wrapText="1"/>
    </xf>
    <xf numFmtId="173" fontId="10" fillId="4" borderId="11" xfId="0" applyNumberFormat="1" applyFont="1" applyFill="1" applyBorder="1" applyAlignment="1">
      <alignment horizontal="right" wrapText="1"/>
    </xf>
    <xf numFmtId="173" fontId="9" fillId="4" borderId="20" xfId="0" applyNumberFormat="1" applyFont="1" applyFill="1" applyBorder="1" applyAlignment="1">
      <alignment horizontal="right" wrapText="1"/>
    </xf>
    <xf numFmtId="0" fontId="10" fillId="4" borderId="21" xfId="0" applyFont="1" applyFill="1" applyBorder="1" applyAlignment="1">
      <alignment wrapText="1"/>
    </xf>
    <xf numFmtId="0" fontId="10" fillId="4" borderId="0" xfId="0" applyFont="1" applyFill="1" applyAlignment="1">
      <alignment wrapText="1"/>
    </xf>
    <xf numFmtId="185" fontId="10" fillId="4" borderId="0" xfId="0" applyNumberFormat="1" applyFont="1" applyFill="1" applyAlignment="1">
      <alignment horizontal="right" wrapText="1"/>
    </xf>
    <xf numFmtId="167" fontId="9" fillId="0" borderId="0" xfId="0" applyNumberFormat="1" applyFont="1" applyFill="1" applyAlignment="1"/>
    <xf numFmtId="167" fontId="9" fillId="2" borderId="0" xfId="0" applyNumberFormat="1" applyFont="1" applyFill="1" applyAlignment="1"/>
    <xf numFmtId="5" fontId="10" fillId="0" borderId="0" xfId="0" applyNumberFormat="1" applyFont="1" applyFill="1" applyAlignment="1">
      <alignment horizontal="right" vertical="center"/>
    </xf>
    <xf numFmtId="37" fontId="10" fillId="0" borderId="11" xfId="0" applyNumberFormat="1" applyFont="1" applyFill="1" applyBorder="1" applyAlignment="1">
      <alignment horizontal="right" vertical="center"/>
    </xf>
    <xf numFmtId="173" fontId="10" fillId="0" borderId="11" xfId="0" applyNumberFormat="1" applyFont="1" applyFill="1" applyBorder="1" applyAlignment="1">
      <alignment horizontal="right" vertical="center"/>
    </xf>
    <xf numFmtId="5" fontId="9" fillId="0" borderId="20" xfId="0" applyNumberFormat="1" applyFont="1" applyFill="1" applyBorder="1" applyAlignment="1">
      <alignment horizontal="right" vertical="center"/>
    </xf>
    <xf numFmtId="173" fontId="9" fillId="0" borderId="20" xfId="0" applyNumberFormat="1" applyFont="1" applyFill="1" applyBorder="1" applyAlignment="1">
      <alignment horizontal="right" vertical="center"/>
    </xf>
    <xf numFmtId="0" fontId="9" fillId="0" borderId="21" xfId="0" applyFont="1" applyFill="1" applyBorder="1" applyAlignment="1">
      <alignment horizontal="right" vertical="center"/>
    </xf>
    <xf numFmtId="0" fontId="10" fillId="0" borderId="21" xfId="0" applyFont="1" applyFill="1" applyBorder="1" applyAlignment="1">
      <alignment horizontal="right" vertical="center"/>
    </xf>
    <xf numFmtId="0" fontId="9" fillId="0" borderId="0" xfId="0" applyFont="1" applyFill="1" applyAlignment="1">
      <alignment horizontal="right" vertical="center"/>
    </xf>
    <xf numFmtId="37" fontId="10" fillId="0" borderId="0" xfId="0" applyNumberFormat="1" applyFont="1" applyFill="1" applyAlignment="1">
      <alignment horizontal="right" vertical="center"/>
    </xf>
    <xf numFmtId="0" fontId="10" fillId="0" borderId="0" xfId="0" applyFont="1" applyFill="1" applyAlignment="1">
      <alignment horizontal="right" vertical="center"/>
    </xf>
    <xf numFmtId="181" fontId="10" fillId="0" borderId="21" xfId="0" applyNumberFormat="1" applyFont="1" applyFill="1" applyBorder="1" applyAlignment="1"/>
    <xf numFmtId="181" fontId="10" fillId="0" borderId="21" xfId="0" applyNumberFormat="1" applyFont="1" applyFill="1" applyBorder="1" applyAlignment="1">
      <alignment horizontal="right" vertical="center"/>
    </xf>
    <xf numFmtId="0" fontId="10" fillId="0" borderId="0" xfId="0" applyFont="1" applyFill="1" applyAlignment="1">
      <alignment vertical="center"/>
    </xf>
    <xf numFmtId="173" fontId="10" fillId="0" borderId="21" xfId="0" applyNumberFormat="1" applyFont="1" applyFill="1" applyBorder="1" applyAlignment="1">
      <alignment horizontal="right"/>
    </xf>
    <xf numFmtId="173" fontId="10" fillId="0" borderId="21" xfId="7" applyNumberFormat="1" applyFont="1" applyFill="1" applyBorder="1" applyAlignment="1">
      <alignment horizontal="right"/>
    </xf>
    <xf numFmtId="0" fontId="10" fillId="0" borderId="21" xfId="7" applyFont="1" applyFill="1" applyBorder="1" applyAlignment="1">
      <alignment horizontal="right" vertical="center"/>
    </xf>
    <xf numFmtId="5" fontId="1" fillId="2" borderId="0" xfId="0" applyNumberFormat="1" applyFont="1" applyFill="1" applyAlignment="1">
      <alignment wrapText="1"/>
    </xf>
    <xf numFmtId="173" fontId="10" fillId="0" borderId="0" xfId="7" applyNumberFormat="1" applyFont="1" applyFill="1" applyAlignment="1">
      <alignment horizontal="right" wrapText="1"/>
    </xf>
    <xf numFmtId="173" fontId="10" fillId="0" borderId="11" xfId="7" applyNumberFormat="1" applyFont="1" applyFill="1" applyBorder="1" applyAlignment="1">
      <alignment horizontal="right" wrapText="1"/>
    </xf>
    <xf numFmtId="5" fontId="9" fillId="0" borderId="20" xfId="0" applyNumberFormat="1" applyFont="1" applyFill="1" applyBorder="1" applyAlignment="1">
      <alignment horizontal="right"/>
    </xf>
    <xf numFmtId="173" fontId="9" fillId="0" borderId="20" xfId="7" applyNumberFormat="1" applyFont="1" applyFill="1" applyBorder="1" applyAlignment="1">
      <alignment horizontal="right" vertical="center" wrapText="1"/>
    </xf>
    <xf numFmtId="0" fontId="9" fillId="0" borderId="21" xfId="0" applyFont="1" applyFill="1" applyBorder="1" applyAlignment="1">
      <alignment horizontal="right"/>
    </xf>
    <xf numFmtId="0" fontId="9" fillId="0" borderId="21" xfId="7" applyFont="1" applyFill="1" applyBorder="1" applyAlignment="1">
      <alignment horizontal="right" wrapText="1"/>
    </xf>
    <xf numFmtId="0" fontId="12" fillId="0" borderId="21" xfId="0" applyFont="1" applyFill="1" applyBorder="1" applyAlignment="1">
      <alignment horizontal="right"/>
    </xf>
    <xf numFmtId="0" fontId="12" fillId="0" borderId="21" xfId="7" applyFont="1" applyFill="1" applyBorder="1" applyAlignment="1">
      <alignment horizontal="right" wrapText="1"/>
    </xf>
    <xf numFmtId="15" fontId="14" fillId="0" borderId="0" xfId="0" applyNumberFormat="1" applyFont="1" applyFill="1" applyAlignment="1">
      <alignment horizontal="right"/>
    </xf>
    <xf numFmtId="0" fontId="14" fillId="0" borderId="0" xfId="7" applyFont="1" applyFill="1" applyAlignment="1">
      <alignment horizontal="right" wrapText="1"/>
    </xf>
    <xf numFmtId="0" fontId="10" fillId="0" borderId="21" xfId="0" applyFont="1" applyFill="1" applyBorder="1" applyAlignment="1">
      <alignment horizontal="right"/>
    </xf>
    <xf numFmtId="0" fontId="10" fillId="0" borderId="21" xfId="7" applyFont="1" applyFill="1" applyBorder="1" applyAlignment="1">
      <alignment horizontal="right" wrapText="1"/>
    </xf>
    <xf numFmtId="0" fontId="10" fillId="0" borderId="0" xfId="0" applyFont="1" applyFill="1" applyAlignment="1">
      <alignment horizontal="right"/>
    </xf>
    <xf numFmtId="0" fontId="10" fillId="0" borderId="0" xfId="7" applyFont="1" applyFill="1" applyAlignment="1">
      <alignment horizontal="right" wrapText="1"/>
    </xf>
    <xf numFmtId="5" fontId="10" fillId="2" borderId="0" xfId="0" applyNumberFormat="1" applyFont="1" applyFill="1" applyAlignment="1">
      <alignment wrapText="1"/>
    </xf>
    <xf numFmtId="5" fontId="10" fillId="0" borderId="0" xfId="7" applyNumberFormat="1" applyFont="1" applyFill="1" applyAlignment="1">
      <alignment horizontal="right"/>
    </xf>
    <xf numFmtId="37" fontId="10" fillId="0" borderId="0" xfId="7" applyNumberFormat="1" applyFont="1" applyFill="1" applyAlignment="1">
      <alignment horizontal="right"/>
    </xf>
    <xf numFmtId="37" fontId="10" fillId="0" borderId="11" xfId="7" applyNumberFormat="1" applyFont="1" applyFill="1" applyBorder="1" applyAlignment="1">
      <alignment horizontal="right"/>
    </xf>
    <xf numFmtId="5" fontId="9" fillId="0" borderId="20" xfId="7" applyNumberFormat="1" applyFont="1" applyFill="1" applyBorder="1" applyAlignment="1">
      <alignment horizontal="right"/>
    </xf>
    <xf numFmtId="37" fontId="10" fillId="0" borderId="21" xfId="7" applyNumberFormat="1" applyFont="1" applyFill="1" applyBorder="1" applyAlignment="1"/>
    <xf numFmtId="0" fontId="12" fillId="0" borderId="0" xfId="7" applyFont="1" applyFill="1" applyAlignment="1">
      <alignment horizontal="right" wrapText="1"/>
    </xf>
    <xf numFmtId="0" fontId="12" fillId="0" borderId="0" xfId="7" applyFont="1" applyFill="1" applyAlignment="1">
      <alignment wrapText="1"/>
    </xf>
    <xf numFmtId="173" fontId="10" fillId="0" borderId="21" xfId="7" applyNumberFormat="1" applyFont="1" applyFill="1" applyBorder="1" applyAlignment="1">
      <alignment horizontal="right" vertical="center" wrapText="1"/>
    </xf>
    <xf numFmtId="0" fontId="10" fillId="0" borderId="21" xfId="7" applyFont="1" applyFill="1" applyBorder="1" applyAlignment="1">
      <alignment horizontal="right" vertical="center" wrapText="1"/>
    </xf>
    <xf numFmtId="0" fontId="10" fillId="0" borderId="0" xfId="7" applyFont="1" applyFill="1" applyAlignment="1">
      <alignment wrapText="1"/>
    </xf>
    <xf numFmtId="173" fontId="10" fillId="0" borderId="21" xfId="7" applyNumberFormat="1" applyFont="1" applyFill="1" applyBorder="1" applyAlignment="1">
      <alignment vertical="center" wrapText="1"/>
    </xf>
    <xf numFmtId="0" fontId="10" fillId="0" borderId="21" xfId="7" applyFont="1" applyFill="1" applyBorder="1" applyAlignment="1">
      <alignment vertical="center" wrapText="1"/>
    </xf>
    <xf numFmtId="173" fontId="10" fillId="0" borderId="0" xfId="7" applyNumberFormat="1" applyFont="1" applyFill="1" applyAlignment="1">
      <alignment wrapText="1"/>
    </xf>
    <xf numFmtId="173" fontId="10" fillId="0" borderId="11" xfId="7" applyNumberFormat="1" applyFont="1" applyFill="1" applyBorder="1" applyAlignment="1">
      <alignment wrapText="1"/>
    </xf>
    <xf numFmtId="173" fontId="9" fillId="0" borderId="20" xfId="7" applyNumberFormat="1" applyFont="1" applyFill="1" applyBorder="1" applyAlignment="1">
      <alignment vertical="center" wrapText="1"/>
    </xf>
    <xf numFmtId="180" fontId="9" fillId="0" borderId="21" xfId="0" applyNumberFormat="1" applyFont="1" applyFill="1" applyBorder="1" applyAlignment="1">
      <alignment horizontal="center" wrapText="1"/>
    </xf>
    <xf numFmtId="0" fontId="9" fillId="0" borderId="21" xfId="7" applyFont="1" applyFill="1" applyBorder="1" applyAlignment="1">
      <alignment horizontal="center" wrapText="1"/>
    </xf>
    <xf numFmtId="180" fontId="10" fillId="0" borderId="21" xfId="0" applyNumberFormat="1" applyFont="1" applyFill="1" applyBorder="1" applyAlignment="1">
      <alignment wrapText="1"/>
    </xf>
    <xf numFmtId="0" fontId="10" fillId="0" borderId="21" xfId="7" applyFont="1" applyFill="1" applyBorder="1" applyAlignment="1">
      <alignment wrapText="1"/>
    </xf>
    <xf numFmtId="180" fontId="9" fillId="0" borderId="0" xfId="0" applyNumberFormat="1" applyFont="1" applyFill="1" applyAlignment="1">
      <alignment horizontal="center" wrapText="1"/>
    </xf>
    <xf numFmtId="0" fontId="9" fillId="0" borderId="0" xfId="7" applyFont="1" applyFill="1" applyAlignment="1">
      <alignment horizontal="center" wrapText="1"/>
    </xf>
    <xf numFmtId="180" fontId="10" fillId="0" borderId="0" xfId="0" applyNumberFormat="1" applyFont="1" applyFill="1" applyAlignment="1">
      <alignment wrapText="1"/>
    </xf>
    <xf numFmtId="5" fontId="10" fillId="0" borderId="0" xfId="7" applyNumberFormat="1" applyFont="1" applyFill="1" applyAlignment="1"/>
    <xf numFmtId="37" fontId="10" fillId="0" borderId="0" xfId="7" applyNumberFormat="1" applyFont="1" applyFill="1" applyAlignment="1"/>
    <xf numFmtId="37" fontId="10" fillId="0" borderId="11" xfId="7" applyNumberFormat="1" applyFont="1" applyFill="1" applyBorder="1" applyAlignment="1"/>
    <xf numFmtId="5" fontId="9" fillId="0" borderId="20" xfId="7" applyNumberFormat="1" applyFont="1" applyFill="1" applyBorder="1" applyAlignment="1"/>
    <xf numFmtId="0" fontId="10" fillId="0" borderId="21" xfId="7" applyFont="1" applyFill="1" applyBorder="1" applyAlignment="1"/>
    <xf numFmtId="0" fontId="10" fillId="0" borderId="0" xfId="7" applyFont="1" applyFill="1" applyAlignment="1"/>
    <xf numFmtId="37" fontId="10" fillId="0" borderId="8" xfId="7" applyNumberFormat="1" applyFont="1" applyFill="1" applyBorder="1" applyAlignment="1">
      <alignment horizontal="right"/>
    </xf>
    <xf numFmtId="37" fontId="10" fillId="0" borderId="10" xfId="7" applyNumberFormat="1" applyFont="1" applyFill="1" applyBorder="1" applyAlignment="1">
      <alignment horizontal="right"/>
    </xf>
    <xf numFmtId="37" fontId="10" fillId="0" borderId="19" xfId="7" applyNumberFormat="1" applyFont="1" applyFill="1" applyBorder="1" applyAlignment="1">
      <alignment horizontal="right"/>
    </xf>
    <xf numFmtId="37" fontId="9" fillId="0" borderId="0" xfId="0" applyNumberFormat="1" applyFont="1" applyFill="1" applyAlignment="1">
      <alignment horizontal="right"/>
    </xf>
    <xf numFmtId="5" fontId="10" fillId="0" borderId="23" xfId="0" applyNumberFormat="1" applyFont="1" applyFill="1" applyBorder="1" applyAlignment="1"/>
    <xf numFmtId="173" fontId="10" fillId="0" borderId="23" xfId="0" applyNumberFormat="1" applyFont="1" applyFill="1" applyBorder="1" applyAlignment="1">
      <alignment horizontal="right"/>
    </xf>
    <xf numFmtId="173" fontId="10" fillId="0" borderId="0" xfId="0" applyNumberFormat="1" applyFont="1" applyFill="1" applyAlignment="1">
      <alignment horizontal="right"/>
    </xf>
    <xf numFmtId="173" fontId="10" fillId="0" borderId="11" xfId="0" applyNumberFormat="1" applyFont="1" applyFill="1" applyBorder="1" applyAlignment="1">
      <alignment horizontal="right"/>
    </xf>
    <xf numFmtId="37" fontId="9" fillId="0" borderId="20" xfId="0" applyNumberFormat="1" applyFont="1" applyFill="1" applyBorder="1" applyAlignment="1"/>
    <xf numFmtId="173" fontId="9" fillId="0" borderId="20" xfId="0" applyNumberFormat="1" applyFont="1" applyFill="1" applyBorder="1" applyAlignment="1">
      <alignment horizontal="right"/>
    </xf>
    <xf numFmtId="0" fontId="10" fillId="0" borderId="0" xfId="0" applyFont="1" applyFill="1" applyBorder="1" applyAlignment="1">
      <alignment horizontal="left" vertical="center" wrapText="1"/>
    </xf>
    <xf numFmtId="9" fontId="10" fillId="0" borderId="0" xfId="0" applyNumberFormat="1" applyFont="1" applyFill="1" applyBorder="1" applyAlignment="1">
      <alignment horizontal="right" vertical="center"/>
    </xf>
    <xf numFmtId="175" fontId="10" fillId="0" borderId="0" xfId="0" applyNumberFormat="1" applyFont="1" applyFill="1" applyBorder="1" applyAlignment="1">
      <alignment horizontal="right" vertical="center"/>
    </xf>
    <xf numFmtId="0" fontId="10" fillId="0" borderId="0" xfId="0" applyFont="1" applyFill="1" applyAlignment="1">
      <alignment horizontal="left" vertical="center" wrapText="1"/>
    </xf>
    <xf numFmtId="9" fontId="10" fillId="0" borderId="0" xfId="0" applyNumberFormat="1" applyFont="1" applyFill="1" applyAlignment="1">
      <alignment horizontal="right" vertical="center"/>
    </xf>
    <xf numFmtId="175" fontId="10" fillId="0" borderId="0" xfId="0" applyNumberFormat="1" applyFont="1" applyFill="1" applyAlignment="1">
      <alignment horizontal="right" vertical="center"/>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right" vertical="center"/>
    </xf>
    <xf numFmtId="175" fontId="10" fillId="0" borderId="1" xfId="0" applyNumberFormat="1" applyFont="1" applyFill="1" applyBorder="1" applyAlignment="1">
      <alignment horizontal="right" vertical="center"/>
    </xf>
    <xf numFmtId="0" fontId="9" fillId="0" borderId="29" xfId="0" applyFont="1" applyFill="1" applyBorder="1" applyAlignment="1">
      <alignment horizontal="left" vertical="center" wrapText="1"/>
    </xf>
    <xf numFmtId="168" fontId="9" fillId="0" borderId="29" xfId="0" applyNumberFormat="1" applyFont="1" applyFill="1" applyBorder="1" applyAlignment="1">
      <alignment horizontal="right" vertical="center"/>
    </xf>
    <xf numFmtId="175" fontId="9" fillId="0" borderId="29" xfId="0" applyNumberFormat="1" applyFont="1" applyFill="1" applyBorder="1" applyAlignment="1">
      <alignment horizontal="right" vertical="center"/>
    </xf>
    <xf numFmtId="9" fontId="10" fillId="0" borderId="0" xfId="0" applyNumberFormat="1" applyFont="1" applyFill="1" applyBorder="1" applyAlignment="1">
      <alignment vertical="center"/>
    </xf>
    <xf numFmtId="168" fontId="10" fillId="0" borderId="0" xfId="0" applyNumberFormat="1" applyFont="1" applyFill="1" applyBorder="1" applyAlignment="1">
      <alignment vertical="center"/>
    </xf>
    <xf numFmtId="175" fontId="10" fillId="0" borderId="0" xfId="0" applyNumberFormat="1" applyFont="1" applyFill="1" applyBorder="1" applyAlignment="1">
      <alignment vertical="center"/>
    </xf>
    <xf numFmtId="0" fontId="10" fillId="0" borderId="0" xfId="0" applyFont="1" applyFill="1" applyBorder="1" applyAlignment="1">
      <alignment horizontal="right" vertical="center" wrapText="1"/>
    </xf>
    <xf numFmtId="9" fontId="10" fillId="0" borderId="0" xfId="0" applyNumberFormat="1" applyFont="1" applyFill="1" applyAlignment="1">
      <alignment vertical="center"/>
    </xf>
    <xf numFmtId="168" fontId="10" fillId="0" borderId="0" xfId="0" applyNumberFormat="1" applyFont="1" applyFill="1" applyAlignment="1">
      <alignment vertical="center"/>
    </xf>
    <xf numFmtId="175" fontId="10" fillId="0" borderId="0" xfId="0" applyNumberFormat="1" applyFont="1" applyFill="1" applyAlignment="1">
      <alignment vertical="center"/>
    </xf>
    <xf numFmtId="168" fontId="10" fillId="0" borderId="0" xfId="0" applyNumberFormat="1" applyFont="1" applyFill="1" applyAlignment="1">
      <alignment horizontal="right" vertical="center"/>
    </xf>
    <xf numFmtId="164" fontId="10" fillId="0" borderId="0" xfId="0" applyNumberFormat="1" applyFont="1" applyFill="1" applyAlignment="1">
      <alignment horizontal="left" vertical="center" wrapText="1"/>
    </xf>
    <xf numFmtId="168" fontId="10" fillId="0" borderId="1" xfId="0" applyNumberFormat="1" applyFont="1" applyFill="1" applyBorder="1" applyAlignment="1">
      <alignment horizontal="right" vertical="center"/>
    </xf>
    <xf numFmtId="164" fontId="10" fillId="0" borderId="1" xfId="0" applyNumberFormat="1" applyFont="1" applyFill="1" applyBorder="1" applyAlignment="1">
      <alignment horizontal="left" vertical="center" wrapText="1"/>
    </xf>
    <xf numFmtId="0" fontId="9" fillId="0" borderId="29" xfId="0" applyFont="1" applyFill="1" applyBorder="1" applyAlignment="1">
      <alignment vertical="center" wrapText="1"/>
    </xf>
    <xf numFmtId="165" fontId="10" fillId="0" borderId="0" xfId="0" applyNumberFormat="1" applyFont="1" applyFill="1" applyAlignment="1">
      <alignment horizontal="right" wrapText="1"/>
    </xf>
    <xf numFmtId="184" fontId="10" fillId="0" borderId="0" xfId="0" applyNumberFormat="1" applyFont="1" applyFill="1" applyAlignment="1">
      <alignment horizontal="right" wrapText="1"/>
    </xf>
    <xf numFmtId="184" fontId="10" fillId="0" borderId="11" xfId="0" applyNumberFormat="1" applyFont="1" applyFill="1" applyBorder="1" applyAlignment="1">
      <alignment horizontal="right" wrapText="1"/>
    </xf>
    <xf numFmtId="173" fontId="10" fillId="0" borderId="11" xfId="0" applyNumberFormat="1" applyFont="1" applyFill="1" applyBorder="1" applyAlignment="1">
      <alignment horizontal="right" wrapText="1"/>
    </xf>
    <xf numFmtId="165" fontId="9" fillId="0" borderId="20" xfId="0" applyNumberFormat="1" applyFont="1" applyFill="1" applyBorder="1" applyAlignment="1">
      <alignment horizontal="right" wrapText="1"/>
    </xf>
    <xf numFmtId="173" fontId="9" fillId="0" borderId="20" xfId="0" applyNumberFormat="1" applyFont="1" applyFill="1" applyBorder="1" applyAlignment="1">
      <alignment horizontal="right" wrapText="1"/>
    </xf>
    <xf numFmtId="0" fontId="12" fillId="0" borderId="21" xfId="0" applyFont="1" applyFill="1" applyBorder="1" applyAlignment="1">
      <alignment wrapText="1"/>
    </xf>
    <xf numFmtId="0" fontId="12" fillId="0" borderId="0" xfId="0" applyFont="1" applyFill="1" applyAlignment="1">
      <alignment wrapText="1"/>
    </xf>
    <xf numFmtId="174" fontId="10" fillId="0" borderId="27" xfId="7" applyNumberFormat="1" applyFont="1" applyFill="1" applyBorder="1" applyAlignment="1">
      <alignment horizontal="right"/>
    </xf>
    <xf numFmtId="5" fontId="9" fillId="0" borderId="19" xfId="0" applyNumberFormat="1" applyFont="1" applyFill="1" applyBorder="1" applyAlignment="1">
      <alignment horizontal="right"/>
    </xf>
    <xf numFmtId="5" fontId="9" fillId="0" borderId="22" xfId="0" applyNumberFormat="1" applyFont="1" applyFill="1" applyBorder="1" applyAlignment="1">
      <alignment horizontal="right"/>
    </xf>
    <xf numFmtId="5" fontId="10" fillId="0" borderId="7" xfId="0" applyNumberFormat="1" applyFont="1" applyFill="1" applyBorder="1" applyAlignment="1"/>
    <xf numFmtId="37" fontId="10" fillId="0" borderId="7" xfId="0" applyNumberFormat="1" applyFont="1" applyFill="1" applyBorder="1" applyAlignment="1">
      <alignment horizontal="right"/>
    </xf>
    <xf numFmtId="37" fontId="10" fillId="0" borderId="9" xfId="0" applyNumberFormat="1" applyFont="1" applyFill="1" applyBorder="1" applyAlignment="1">
      <alignment horizontal="right"/>
    </xf>
    <xf numFmtId="37" fontId="9" fillId="0" borderId="13" xfId="0" applyNumberFormat="1" applyFont="1" applyFill="1" applyBorder="1" applyAlignment="1">
      <alignment horizontal="right"/>
    </xf>
    <xf numFmtId="5" fontId="9" fillId="0" borderId="13" xfId="0" applyNumberFormat="1" applyFont="1" applyFill="1" applyBorder="1" applyAlignment="1"/>
    <xf numFmtId="5" fontId="9" fillId="0" borderId="18" xfId="0" applyNumberFormat="1" applyFont="1" applyFill="1" applyBorder="1" applyAlignment="1"/>
    <xf numFmtId="177" fontId="10" fillId="0" borderId="0" xfId="0" applyNumberFormat="1" applyFont="1" applyFill="1" applyAlignment="1">
      <alignment horizontal="right"/>
    </xf>
    <xf numFmtId="171" fontId="10" fillId="0" borderId="0" xfId="0" applyNumberFormat="1" applyFont="1" applyFill="1" applyAlignment="1">
      <alignment horizontal="right"/>
    </xf>
    <xf numFmtId="0" fontId="10" fillId="0" borderId="0" xfId="7" applyFont="1" applyFill="1" applyAlignment="1">
      <alignment horizontal="right" vertical="center"/>
    </xf>
    <xf numFmtId="175" fontId="10" fillId="0" borderId="0" xfId="7" applyNumberFormat="1" applyFont="1" applyFill="1" applyAlignment="1">
      <alignment horizontal="right" vertical="center"/>
    </xf>
    <xf numFmtId="183" fontId="23" fillId="0" borderId="0" xfId="0" applyNumberFormat="1" applyFont="1" applyFill="1" applyAlignment="1">
      <alignment vertical="center"/>
    </xf>
    <xf numFmtId="185" fontId="10" fillId="0" borderId="0" xfId="0" applyNumberFormat="1" applyFont="1" applyFill="1" applyAlignment="1">
      <alignment horizontal="right" wrapText="1"/>
    </xf>
    <xf numFmtId="5" fontId="9" fillId="0" borderId="8" xfId="0" applyNumberFormat="1" applyFont="1" applyFill="1" applyBorder="1" applyAlignment="1">
      <alignment horizontal="right"/>
    </xf>
    <xf numFmtId="5" fontId="9" fillId="0" borderId="19" xfId="0" applyNumberFormat="1" applyFont="1" applyFill="1" applyBorder="1" applyAlignment="1">
      <alignment horizontal="right" vertical="center"/>
    </xf>
    <xf numFmtId="5" fontId="9" fillId="0" borderId="27" xfId="0" applyNumberFormat="1" applyFont="1" applyFill="1" applyBorder="1" applyAlignment="1">
      <alignment horizontal="right" vertical="center"/>
    </xf>
    <xf numFmtId="173" fontId="9" fillId="0" borderId="30" xfId="0" applyNumberFormat="1" applyFont="1" applyFill="1" applyBorder="1" applyAlignment="1">
      <alignment horizontal="right" vertical="center"/>
    </xf>
    <xf numFmtId="175" fontId="10" fillId="2" borderId="0" xfId="0" applyNumberFormat="1" applyFont="1" applyFill="1" applyAlignment="1">
      <alignment wrapText="1"/>
    </xf>
    <xf numFmtId="0" fontId="9" fillId="2" borderId="25" xfId="0" applyFont="1" applyFill="1" applyBorder="1" applyAlignment="1">
      <alignment horizontal="center" wrapText="1"/>
    </xf>
    <xf numFmtId="0" fontId="10" fillId="0" borderId="0" xfId="0" applyFont="1" applyFill="1" applyAlignment="1">
      <alignment horizontal="left" vertical="top" wrapText="1"/>
    </xf>
    <xf numFmtId="164" fontId="9" fillId="2" borderId="1" xfId="0" applyNumberFormat="1" applyFont="1" applyFill="1" applyBorder="1" applyAlignment="1">
      <alignment horizontal="center" wrapText="1"/>
    </xf>
    <xf numFmtId="0" fontId="9" fillId="2" borderId="1" xfId="0" applyFont="1" applyFill="1" applyBorder="1" applyAlignment="1">
      <alignment horizontal="center" wrapText="1"/>
    </xf>
    <xf numFmtId="0" fontId="10" fillId="2" borderId="0" xfId="0" applyFont="1" applyFill="1" applyAlignment="1">
      <alignment horizontal="left" vertical="top" wrapText="1"/>
    </xf>
    <xf numFmtId="0" fontId="9" fillId="2" borderId="0" xfId="0" applyFont="1" applyFill="1" applyAlignment="1">
      <alignment horizontal="center" wrapText="1"/>
    </xf>
    <xf numFmtId="164" fontId="9" fillId="2" borderId="41" xfId="0"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5" xfId="0" applyFont="1" applyFill="1" applyBorder="1" applyAlignment="1">
      <alignment horizontal="center" vertical="center" wrapText="1"/>
    </xf>
    <xf numFmtId="0" fontId="9" fillId="2" borderId="43"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2" borderId="0" xfId="0" applyFont="1" applyFill="1" applyAlignment="1">
      <alignment horizontal="center" wrapText="1"/>
    </xf>
    <xf numFmtId="0" fontId="9" fillId="2" borderId="25" xfId="0" applyFont="1" applyFill="1" applyBorder="1" applyAlignment="1">
      <alignment horizontal="center" wrapText="1"/>
    </xf>
    <xf numFmtId="0" fontId="9" fillId="2" borderId="43" xfId="0" applyFont="1" applyFill="1" applyBorder="1" applyAlignment="1">
      <alignment horizontal="center" wrapText="1"/>
    </xf>
    <xf numFmtId="164" fontId="9" fillId="2" borderId="41" xfId="0" applyNumberFormat="1" applyFont="1" applyFill="1" applyBorder="1" applyAlignment="1">
      <alignment horizontal="center" wrapText="1"/>
    </xf>
    <xf numFmtId="0" fontId="10" fillId="2" borderId="0" xfId="0" applyFont="1" applyFill="1" applyAlignment="1">
      <alignment vertical="top" wrapText="1"/>
    </xf>
    <xf numFmtId="15" fontId="9" fillId="2" borderId="25" xfId="0" applyNumberFormat="1" applyFont="1" applyFill="1" applyBorder="1" applyAlignment="1">
      <alignment horizontal="center" wrapText="1"/>
    </xf>
    <xf numFmtId="164" fontId="9" fillId="2" borderId="0" xfId="0" applyNumberFormat="1" applyFont="1" applyFill="1" applyBorder="1" applyAlignment="1">
      <alignment horizontal="center" wrapText="1"/>
    </xf>
    <xf numFmtId="0" fontId="9" fillId="2" borderId="11" xfId="0" applyFont="1" applyFill="1" applyBorder="1" applyAlignment="1">
      <alignment horizontal="center" wrapText="1"/>
    </xf>
    <xf numFmtId="169" fontId="9" fillId="2" borderId="1" xfId="0" applyNumberFormat="1" applyFont="1" applyFill="1" applyBorder="1" applyAlignment="1">
      <alignment horizontal="center" wrapText="1"/>
    </xf>
    <xf numFmtId="15" fontId="9" fillId="2" borderId="1" xfId="0" applyNumberFormat="1" applyFont="1" applyFill="1" applyBorder="1" applyAlignment="1">
      <alignment horizontal="center" wrapText="1"/>
    </xf>
    <xf numFmtId="169" fontId="9" fillId="2" borderId="11" xfId="0" applyNumberFormat="1" applyFont="1" applyFill="1" applyBorder="1" applyAlignment="1">
      <alignment horizontal="center" wrapText="1"/>
    </xf>
    <xf numFmtId="0" fontId="10" fillId="0" borderId="0" xfId="7" applyFont="1" applyFill="1" applyBorder="1" applyAlignment="1">
      <alignment horizontal="left" vertical="top" wrapText="1"/>
    </xf>
  </cellXfs>
  <cellStyles count="8">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7" xr:uid="{A97D2201-F1FC-45B7-89F6-1A6259DA1807}"/>
    <cellStyle name="Table (Normal)" xfId="1" xr:uid="{00000000-0005-0000-0000-000001000000}"/>
  </cellStyles>
  <dxfs count="0"/>
  <tableStyles count="0"/>
  <colors>
    <mruColors>
      <color rgb="FF00D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16</xdr:col>
      <xdr:colOff>651170</xdr:colOff>
      <xdr:row>42</xdr:row>
      <xdr:rowOff>10583</xdr:rowOff>
    </xdr:to>
    <xdr:pic>
      <xdr:nvPicPr>
        <xdr:cNvPr id="2" name="Picture 1">
          <a:extLst>
            <a:ext uri="{FF2B5EF4-FFF2-40B4-BE49-F238E27FC236}">
              <a16:creationId xmlns:a16="http://schemas.microsoft.com/office/drawing/2014/main" id="{7EF2C5C6-3B0F-44ED-B8C3-A78BFEAB17A9}"/>
            </a:ext>
          </a:extLst>
        </xdr:cNvPr>
        <xdr:cNvPicPr>
          <a:picLocks noChangeAspect="1"/>
        </xdr:cNvPicPr>
      </xdr:nvPicPr>
      <xdr:blipFill>
        <a:blip xmlns:r="http://schemas.openxmlformats.org/officeDocument/2006/relationships" r:embed="rId1"/>
        <a:stretch>
          <a:fillRect/>
        </a:stretch>
      </xdr:blipFill>
      <xdr:spPr>
        <a:xfrm>
          <a:off x="595313" y="190500"/>
          <a:ext cx="13867107" cy="7821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showGridLines="0" tabSelected="1" showRuler="0" zoomScaleNormal="100" zoomScaleSheetLayoutView="100" workbookViewId="0"/>
  </sheetViews>
  <sheetFormatPr defaultColWidth="13.140625" defaultRowHeight="12.75" x14ac:dyDescent="0.2"/>
  <cols>
    <col min="1" max="1" width="8.85546875" customWidth="1"/>
    <col min="17" max="17" width="10.7109375" customWidth="1"/>
  </cols>
  <sheetData>
    <row r="1" spans="1:11" ht="15" customHeight="1" x14ac:dyDescent="0.2">
      <c r="A1" s="1"/>
    </row>
    <row r="2" spans="1:11" ht="15" customHeight="1" x14ac:dyDescent="0.2">
      <c r="A2" s="165"/>
      <c r="B2" s="165"/>
      <c r="C2" s="166"/>
      <c r="D2" s="166"/>
      <c r="E2" s="166"/>
      <c r="F2" s="166"/>
      <c r="G2" s="166"/>
      <c r="H2" s="166"/>
      <c r="I2" s="166"/>
      <c r="J2" s="166"/>
      <c r="K2" s="166"/>
    </row>
    <row r="3" spans="1:11" ht="15" customHeight="1" x14ac:dyDescent="0.2">
      <c r="A3" s="165"/>
      <c r="B3" s="165"/>
      <c r="C3" s="166"/>
      <c r="D3" s="166"/>
      <c r="E3" s="166"/>
      <c r="F3" s="166"/>
      <c r="G3" s="166"/>
      <c r="H3" s="166"/>
      <c r="I3" s="166"/>
      <c r="J3" s="166"/>
      <c r="K3" s="166"/>
    </row>
    <row r="4" spans="1:11" ht="15" customHeight="1" x14ac:dyDescent="0.2">
      <c r="A4" s="165"/>
      <c r="B4" s="165"/>
      <c r="C4" s="166"/>
      <c r="D4" s="166"/>
      <c r="E4" s="166"/>
      <c r="F4" s="166"/>
      <c r="G4" s="166"/>
      <c r="H4" s="166"/>
      <c r="I4" s="166"/>
      <c r="J4" s="166"/>
      <c r="K4" s="166"/>
    </row>
    <row r="5" spans="1:11" ht="15" customHeight="1" x14ac:dyDescent="0.2">
      <c r="A5" s="165"/>
      <c r="B5" s="165"/>
      <c r="C5" s="166"/>
      <c r="D5" s="166"/>
      <c r="E5" s="166"/>
      <c r="F5" s="166"/>
      <c r="G5" s="166"/>
      <c r="H5" s="166"/>
      <c r="I5" s="166"/>
      <c r="J5" s="166"/>
      <c r="K5" s="166"/>
    </row>
    <row r="6" spans="1:11" ht="15" customHeight="1" x14ac:dyDescent="0.2">
      <c r="A6" s="165"/>
      <c r="B6" s="165"/>
      <c r="C6" s="166"/>
      <c r="D6" s="166"/>
      <c r="E6" s="166"/>
      <c r="F6" s="166"/>
      <c r="G6" s="166"/>
      <c r="H6" s="166"/>
      <c r="I6" s="166"/>
      <c r="J6" s="166"/>
      <c r="K6" s="166"/>
    </row>
    <row r="7" spans="1:11" ht="15" customHeight="1" x14ac:dyDescent="0.2">
      <c r="A7" s="165"/>
      <c r="B7" s="165"/>
      <c r="C7" s="166"/>
      <c r="D7" s="166"/>
      <c r="E7" s="166"/>
      <c r="F7" s="166"/>
      <c r="G7" s="166"/>
      <c r="H7" s="166"/>
      <c r="I7" s="166"/>
      <c r="J7" s="166"/>
      <c r="K7" s="166"/>
    </row>
    <row r="8" spans="1:11" ht="15" customHeight="1" x14ac:dyDescent="0.2">
      <c r="A8" s="165"/>
      <c r="B8" s="165"/>
      <c r="C8" s="166"/>
      <c r="D8" s="166"/>
      <c r="E8" s="166"/>
      <c r="F8" s="166"/>
      <c r="G8" s="166"/>
      <c r="H8" s="166"/>
      <c r="I8" s="166"/>
      <c r="J8" s="166"/>
      <c r="K8" s="166"/>
    </row>
    <row r="9" spans="1:11" ht="15" customHeight="1" x14ac:dyDescent="0.2">
      <c r="A9" s="165"/>
      <c r="B9" s="165"/>
      <c r="C9" s="166"/>
      <c r="D9" s="166"/>
      <c r="E9" s="166"/>
      <c r="F9" s="166"/>
      <c r="G9" s="166"/>
      <c r="H9" s="166"/>
      <c r="I9" s="166"/>
      <c r="J9" s="166"/>
      <c r="K9" s="166"/>
    </row>
    <row r="10" spans="1:11" ht="15" customHeight="1" x14ac:dyDescent="0.2">
      <c r="A10" s="165"/>
      <c r="B10" s="165"/>
      <c r="C10" s="166"/>
      <c r="D10" s="166"/>
      <c r="E10" s="166"/>
      <c r="F10" s="166"/>
      <c r="G10" s="166"/>
      <c r="H10" s="166"/>
      <c r="I10" s="166"/>
      <c r="J10" s="166"/>
      <c r="K10" s="166"/>
    </row>
    <row r="11" spans="1:11" ht="15" customHeight="1" x14ac:dyDescent="0.2">
      <c r="A11" s="165"/>
      <c r="B11" s="165"/>
      <c r="C11" s="166"/>
      <c r="D11" s="166"/>
      <c r="E11" s="166"/>
      <c r="F11" s="166"/>
      <c r="G11" s="166"/>
      <c r="H11" s="166"/>
      <c r="I11" s="166"/>
      <c r="J11" s="166"/>
      <c r="K11" s="166"/>
    </row>
    <row r="12" spans="1:11" ht="15" customHeight="1" x14ac:dyDescent="0.2">
      <c r="A12" s="165"/>
      <c r="B12" s="165"/>
      <c r="C12" s="166"/>
      <c r="D12" s="166"/>
      <c r="E12" s="166"/>
      <c r="F12" s="166"/>
      <c r="G12" s="166"/>
      <c r="H12" s="166"/>
      <c r="I12" s="166"/>
      <c r="J12" s="166"/>
      <c r="K12" s="166"/>
    </row>
    <row r="13" spans="1:11" ht="15" customHeight="1" x14ac:dyDescent="0.2">
      <c r="A13" s="165"/>
      <c r="B13" s="165"/>
      <c r="C13" s="166"/>
      <c r="D13" s="166"/>
      <c r="E13" s="166"/>
      <c r="F13" s="166"/>
      <c r="G13" s="166"/>
      <c r="H13" s="166"/>
      <c r="I13" s="166"/>
      <c r="J13" s="166"/>
      <c r="K13" s="166"/>
    </row>
    <row r="14" spans="1:11" ht="15" customHeight="1" x14ac:dyDescent="0.2">
      <c r="A14" s="165"/>
      <c r="B14" s="165"/>
      <c r="C14" s="166"/>
      <c r="D14" s="166"/>
      <c r="E14" s="166"/>
      <c r="F14" s="166"/>
      <c r="G14" s="166"/>
      <c r="H14" s="166"/>
      <c r="I14" s="166"/>
      <c r="J14" s="166"/>
      <c r="K14" s="166"/>
    </row>
    <row r="15" spans="1:11" ht="15" customHeight="1" x14ac:dyDescent="0.2">
      <c r="A15" s="165"/>
      <c r="B15" s="165"/>
      <c r="C15" s="166"/>
      <c r="D15" s="166"/>
      <c r="E15" s="166"/>
      <c r="F15" s="166"/>
      <c r="G15" s="166"/>
      <c r="H15" s="166"/>
      <c r="I15" s="166"/>
      <c r="J15" s="166"/>
      <c r="K15" s="166"/>
    </row>
    <row r="16" spans="1:11" ht="15" customHeight="1" x14ac:dyDescent="0.2">
      <c r="A16" s="165"/>
      <c r="B16" s="165"/>
      <c r="C16" s="166"/>
      <c r="D16" s="166"/>
      <c r="E16" s="166"/>
      <c r="F16" s="166"/>
      <c r="G16" s="166"/>
      <c r="H16" s="166"/>
      <c r="I16" s="166"/>
      <c r="J16" s="166"/>
      <c r="K16" s="166"/>
    </row>
    <row r="17" spans="1:20" ht="15" customHeight="1" x14ac:dyDescent="0.2">
      <c r="A17" s="165"/>
      <c r="B17" s="165"/>
      <c r="C17" s="166"/>
      <c r="D17" s="166"/>
      <c r="E17" s="166"/>
      <c r="F17" s="166"/>
      <c r="G17" s="166"/>
      <c r="H17" s="166"/>
      <c r="I17" s="166"/>
      <c r="J17" s="166"/>
      <c r="K17" s="166"/>
    </row>
    <row r="18" spans="1:20" ht="15" customHeight="1" x14ac:dyDescent="0.2">
      <c r="A18" s="165"/>
      <c r="B18" s="165"/>
      <c r="C18" s="166"/>
      <c r="D18" s="166"/>
      <c r="E18" s="166"/>
      <c r="F18" s="166"/>
      <c r="G18" s="166"/>
      <c r="H18" s="166"/>
      <c r="I18" s="166"/>
      <c r="J18" s="166"/>
      <c r="K18" s="166"/>
    </row>
    <row r="19" spans="1:20" ht="15" customHeight="1" x14ac:dyDescent="0.2">
      <c r="A19" s="165"/>
      <c r="B19" s="165"/>
      <c r="C19" s="166"/>
      <c r="D19" s="166"/>
      <c r="E19" s="166"/>
      <c r="F19" s="166"/>
      <c r="G19" s="166"/>
      <c r="H19" s="166"/>
      <c r="I19" s="166"/>
      <c r="J19" s="166"/>
      <c r="K19" s="166"/>
    </row>
    <row r="20" spans="1:20" ht="15" customHeight="1" x14ac:dyDescent="0.2">
      <c r="A20" s="165"/>
      <c r="B20" s="165"/>
      <c r="C20" s="166"/>
      <c r="D20" s="166"/>
      <c r="E20" s="166"/>
      <c r="F20" s="166"/>
      <c r="G20" s="166"/>
      <c r="H20" s="166"/>
      <c r="I20" s="166"/>
      <c r="J20" s="166"/>
      <c r="K20" s="166"/>
    </row>
    <row r="21" spans="1:20" ht="15" customHeight="1" x14ac:dyDescent="0.2">
      <c r="A21" s="165"/>
      <c r="B21" s="165"/>
      <c r="C21" s="166"/>
      <c r="D21" s="166"/>
      <c r="E21" s="166"/>
      <c r="F21" s="166"/>
      <c r="G21" s="166"/>
      <c r="H21" s="166"/>
      <c r="I21" s="166"/>
      <c r="J21" s="166"/>
      <c r="K21" s="166"/>
    </row>
    <row r="22" spans="1:20" ht="15" customHeight="1" x14ac:dyDescent="0.2">
      <c r="A22" s="165"/>
      <c r="B22" s="165"/>
      <c r="C22" s="166"/>
      <c r="D22" s="166"/>
      <c r="E22" s="166"/>
      <c r="F22" s="166"/>
      <c r="G22" s="166"/>
      <c r="H22" s="166"/>
      <c r="I22" s="166"/>
      <c r="J22" s="166"/>
      <c r="K22" s="166"/>
    </row>
    <row r="23" spans="1:20" ht="15" customHeight="1" x14ac:dyDescent="0.2">
      <c r="A23" s="165"/>
      <c r="B23" s="165"/>
      <c r="C23" s="166"/>
      <c r="D23" s="166"/>
      <c r="E23" s="166"/>
      <c r="F23" s="166"/>
      <c r="G23" s="166"/>
      <c r="H23" s="166"/>
      <c r="I23" s="166"/>
      <c r="J23" s="166"/>
      <c r="K23" s="166"/>
    </row>
    <row r="24" spans="1:20" ht="15" customHeight="1" x14ac:dyDescent="0.2">
      <c r="A24" s="165"/>
      <c r="B24" s="165"/>
      <c r="C24" s="166"/>
      <c r="D24" s="166"/>
      <c r="E24" s="166"/>
      <c r="F24" s="166"/>
      <c r="G24" s="166"/>
      <c r="H24" s="166"/>
      <c r="I24" s="166"/>
      <c r="J24" s="166"/>
      <c r="K24" s="166"/>
    </row>
    <row r="25" spans="1:20" ht="15" customHeight="1" x14ac:dyDescent="0.2">
      <c r="A25" s="165"/>
      <c r="B25" s="165"/>
      <c r="C25" s="166"/>
      <c r="D25" s="166"/>
      <c r="E25" s="166"/>
      <c r="F25" s="166"/>
      <c r="G25" s="166"/>
      <c r="H25" s="166"/>
      <c r="I25" s="166"/>
      <c r="J25" s="166"/>
      <c r="K25" s="166"/>
    </row>
    <row r="26" spans="1:20" ht="15" customHeight="1" x14ac:dyDescent="0.2">
      <c r="A26" s="165"/>
      <c r="B26" s="165"/>
      <c r="C26" s="166"/>
      <c r="D26" s="166"/>
      <c r="E26" s="166"/>
      <c r="F26" s="166"/>
      <c r="G26" s="166"/>
      <c r="H26" s="166"/>
      <c r="I26" s="166"/>
      <c r="J26" s="166"/>
      <c r="K26" s="166"/>
      <c r="L26" s="166"/>
      <c r="M26" s="166"/>
      <c r="N26" s="166"/>
      <c r="O26" s="166"/>
      <c r="P26" s="166"/>
      <c r="Q26" s="166"/>
      <c r="R26" s="166"/>
      <c r="S26" s="166"/>
      <c r="T26" s="166"/>
    </row>
    <row r="27" spans="1:20" ht="15" customHeight="1" x14ac:dyDescent="0.2">
      <c r="A27" s="165"/>
      <c r="B27" s="165"/>
      <c r="C27" s="166"/>
      <c r="D27" s="166"/>
      <c r="E27" s="166"/>
      <c r="F27" s="166"/>
      <c r="G27" s="166"/>
      <c r="H27" s="166"/>
      <c r="I27" s="166"/>
      <c r="J27" s="166"/>
      <c r="K27" s="166"/>
      <c r="L27" s="166"/>
      <c r="M27" s="166"/>
      <c r="N27" s="166"/>
      <c r="O27" s="166"/>
      <c r="P27" s="166"/>
      <c r="Q27" s="166"/>
      <c r="R27" s="166"/>
      <c r="S27" s="166"/>
      <c r="T27" s="166"/>
    </row>
    <row r="28" spans="1:20" ht="15" customHeight="1" x14ac:dyDescent="0.2">
      <c r="A28" s="165"/>
      <c r="B28" s="165"/>
      <c r="C28" s="166"/>
      <c r="D28" s="166"/>
      <c r="E28" s="166"/>
      <c r="F28" s="166"/>
      <c r="G28" s="166"/>
      <c r="H28" s="166"/>
      <c r="I28" s="166"/>
      <c r="J28" s="166"/>
      <c r="K28" s="166"/>
      <c r="L28" s="166"/>
      <c r="M28" s="166"/>
      <c r="N28" s="166"/>
      <c r="O28" s="166"/>
      <c r="P28" s="166"/>
      <c r="Q28" s="166"/>
      <c r="R28" s="166"/>
      <c r="S28" s="166"/>
      <c r="T28" s="166"/>
    </row>
    <row r="29" spans="1:20" ht="15" customHeight="1" x14ac:dyDescent="0.2">
      <c r="A29" s="165"/>
      <c r="B29" s="165"/>
      <c r="C29" s="166"/>
      <c r="D29" s="166"/>
      <c r="E29" s="166"/>
      <c r="F29" s="166"/>
      <c r="G29" s="166"/>
      <c r="H29" s="166"/>
      <c r="I29" s="166"/>
      <c r="J29" s="166"/>
      <c r="K29" s="166"/>
      <c r="L29" s="166"/>
      <c r="M29" s="166"/>
      <c r="N29" s="166"/>
      <c r="O29" s="166"/>
      <c r="P29" s="166"/>
      <c r="Q29" s="166"/>
      <c r="R29" s="166"/>
      <c r="S29" s="166"/>
      <c r="T29" s="166"/>
    </row>
    <row r="30" spans="1:20" ht="15" customHeight="1" x14ac:dyDescent="0.2">
      <c r="A30" s="165"/>
      <c r="B30" s="165"/>
      <c r="C30" s="166"/>
      <c r="D30" s="166"/>
      <c r="E30" s="166"/>
      <c r="F30" s="166"/>
      <c r="G30" s="166"/>
      <c r="H30" s="166"/>
      <c r="I30" s="166"/>
      <c r="J30" s="166"/>
      <c r="K30" s="166"/>
      <c r="L30" s="166"/>
      <c r="M30" s="166"/>
      <c r="N30" s="166"/>
      <c r="O30" s="166"/>
      <c r="P30" s="166"/>
      <c r="Q30" s="166"/>
      <c r="R30" s="166"/>
      <c r="S30" s="166"/>
      <c r="T30" s="166"/>
    </row>
    <row r="31" spans="1:20" ht="15" customHeight="1" x14ac:dyDescent="0.2">
      <c r="A31" s="165"/>
      <c r="B31" s="165"/>
      <c r="C31" s="166"/>
      <c r="D31" s="166"/>
      <c r="E31" s="166"/>
      <c r="F31" s="166"/>
      <c r="G31" s="166"/>
      <c r="H31" s="166"/>
      <c r="I31" s="166"/>
      <c r="J31" s="166"/>
      <c r="K31" s="166"/>
      <c r="L31" s="166"/>
      <c r="M31" s="166"/>
      <c r="N31" s="166"/>
      <c r="O31" s="166"/>
      <c r="P31" s="166"/>
      <c r="Q31" s="166"/>
      <c r="R31" s="166"/>
      <c r="S31" s="166"/>
      <c r="T31" s="166"/>
    </row>
    <row r="32" spans="1:20" ht="15" customHeight="1" x14ac:dyDescent="0.2">
      <c r="A32" s="165"/>
      <c r="B32" s="165"/>
      <c r="C32" s="166"/>
      <c r="D32" s="166"/>
      <c r="E32" s="166"/>
      <c r="F32" s="166"/>
      <c r="G32" s="166"/>
      <c r="H32" s="166"/>
      <c r="I32" s="166"/>
      <c r="J32" s="166"/>
      <c r="K32" s="166"/>
      <c r="L32" s="166"/>
      <c r="M32" s="166"/>
      <c r="N32" s="166"/>
      <c r="O32" s="166"/>
      <c r="P32" s="166"/>
      <c r="Q32" s="166"/>
      <c r="R32" s="166"/>
      <c r="S32" s="166"/>
      <c r="T32" s="166"/>
    </row>
    <row r="33" spans="1:20" ht="15" customHeight="1" x14ac:dyDescent="0.2">
      <c r="A33" s="165"/>
      <c r="B33" s="165"/>
      <c r="C33" s="166"/>
      <c r="D33" s="166"/>
      <c r="E33" s="166"/>
      <c r="F33" s="166"/>
      <c r="G33" s="166"/>
      <c r="H33" s="166"/>
      <c r="I33" s="166"/>
      <c r="J33" s="166"/>
      <c r="K33" s="166"/>
      <c r="L33" s="166"/>
      <c r="M33" s="166"/>
      <c r="N33" s="166"/>
      <c r="O33" s="166"/>
      <c r="P33" s="166"/>
      <c r="Q33" s="166"/>
      <c r="R33" s="166"/>
      <c r="S33" s="166"/>
      <c r="T33" s="166"/>
    </row>
    <row r="34" spans="1:20" ht="15" customHeight="1" x14ac:dyDescent="0.2">
      <c r="A34" s="165"/>
      <c r="B34" s="165"/>
      <c r="C34" s="166"/>
      <c r="D34" s="166"/>
      <c r="E34" s="166"/>
      <c r="F34" s="166"/>
      <c r="G34" s="166"/>
      <c r="H34" s="166"/>
      <c r="I34" s="166"/>
      <c r="J34" s="166"/>
      <c r="K34" s="166"/>
      <c r="L34" s="166"/>
      <c r="M34" s="166"/>
      <c r="N34" s="166"/>
      <c r="O34" s="166"/>
      <c r="P34" s="166"/>
      <c r="Q34" s="166"/>
      <c r="R34" s="166"/>
      <c r="S34" s="166"/>
      <c r="T34" s="166"/>
    </row>
    <row r="35" spans="1:20" ht="15" customHeight="1" x14ac:dyDescent="0.2">
      <c r="A35" s="165"/>
      <c r="B35" s="165"/>
      <c r="C35" s="166"/>
      <c r="D35" s="166"/>
      <c r="E35" s="166"/>
      <c r="F35" s="166"/>
      <c r="G35" s="166"/>
      <c r="H35" s="166"/>
      <c r="I35" s="166"/>
      <c r="J35" s="166"/>
      <c r="K35" s="166"/>
      <c r="L35" s="166"/>
      <c r="M35" s="166"/>
      <c r="N35" s="166"/>
      <c r="O35" s="166"/>
      <c r="P35" s="166"/>
      <c r="Q35" s="166"/>
      <c r="R35" s="166"/>
      <c r="S35" s="166"/>
      <c r="T35" s="166"/>
    </row>
    <row r="36" spans="1:20" ht="15" customHeight="1" x14ac:dyDescent="0.2">
      <c r="A36" s="165"/>
      <c r="B36" s="165"/>
      <c r="C36" s="166"/>
      <c r="D36" s="166"/>
      <c r="E36" s="166"/>
      <c r="F36" s="166"/>
      <c r="G36" s="166"/>
      <c r="H36" s="166"/>
      <c r="I36" s="166"/>
      <c r="J36" s="166"/>
      <c r="K36" s="166"/>
      <c r="L36" s="166"/>
      <c r="M36" s="166"/>
      <c r="N36" s="166"/>
      <c r="O36" s="166"/>
      <c r="P36" s="166"/>
      <c r="Q36" s="166"/>
      <c r="R36" s="166"/>
      <c r="S36" s="166"/>
      <c r="T36" s="166"/>
    </row>
    <row r="37" spans="1:20" ht="15" customHeight="1" x14ac:dyDescent="0.2">
      <c r="A37" s="165"/>
      <c r="B37" s="165"/>
      <c r="C37" s="166"/>
      <c r="D37" s="166"/>
      <c r="E37" s="166"/>
      <c r="F37" s="166"/>
      <c r="G37" s="166"/>
      <c r="H37" s="166"/>
      <c r="I37" s="166"/>
      <c r="J37" s="166"/>
      <c r="K37" s="166"/>
      <c r="L37" s="166"/>
      <c r="M37" s="166"/>
      <c r="N37" s="166"/>
      <c r="O37" s="166"/>
      <c r="P37" s="166"/>
      <c r="Q37" s="166"/>
      <c r="R37" s="166"/>
      <c r="S37" s="166"/>
      <c r="T37" s="166"/>
    </row>
    <row r="38" spans="1:20" ht="15" customHeight="1" x14ac:dyDescent="0.2">
      <c r="A38" s="165"/>
      <c r="B38" s="165"/>
      <c r="C38" s="166"/>
      <c r="D38" s="166"/>
      <c r="E38" s="166"/>
      <c r="F38" s="166"/>
      <c r="G38" s="166"/>
      <c r="H38" s="166"/>
      <c r="I38" s="166"/>
      <c r="J38" s="166"/>
      <c r="K38" s="166"/>
      <c r="L38" s="166"/>
      <c r="M38" s="166"/>
      <c r="N38" s="166"/>
      <c r="O38" s="166"/>
      <c r="P38" s="166"/>
      <c r="Q38" s="166"/>
      <c r="R38" s="166"/>
      <c r="S38" s="166"/>
      <c r="T38" s="166"/>
    </row>
    <row r="39" spans="1:20" ht="15" customHeight="1" x14ac:dyDescent="0.2">
      <c r="A39" s="165"/>
      <c r="B39" s="165"/>
      <c r="C39" s="166"/>
      <c r="D39" s="166"/>
      <c r="E39" s="166"/>
      <c r="F39" s="166"/>
      <c r="G39" s="166"/>
      <c r="H39" s="166"/>
      <c r="I39" s="166"/>
      <c r="J39" s="166"/>
      <c r="K39" s="166"/>
      <c r="L39" s="166"/>
      <c r="M39" s="166"/>
      <c r="N39" s="166"/>
      <c r="O39" s="166"/>
      <c r="P39" s="166"/>
      <c r="Q39" s="166"/>
      <c r="R39" s="166"/>
      <c r="S39" s="166"/>
      <c r="T39" s="166"/>
    </row>
    <row r="40" spans="1:20" ht="15" customHeight="1" x14ac:dyDescent="0.2">
      <c r="A40" s="165"/>
      <c r="B40" s="165"/>
      <c r="C40" s="166"/>
      <c r="D40" s="166"/>
      <c r="E40" s="166"/>
      <c r="F40" s="166"/>
      <c r="G40" s="166"/>
      <c r="H40" s="166"/>
      <c r="I40" s="166"/>
      <c r="J40" s="166"/>
      <c r="K40" s="166"/>
      <c r="L40" s="166"/>
      <c r="M40" s="166"/>
      <c r="N40" s="166"/>
      <c r="O40" s="166"/>
      <c r="P40" s="166"/>
      <c r="Q40" s="166"/>
      <c r="R40" s="166"/>
      <c r="S40" s="166"/>
      <c r="T40" s="166"/>
    </row>
    <row r="41" spans="1:20" ht="15" customHeight="1" x14ac:dyDescent="0.2"/>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ht="15" customHeight="1" x14ac:dyDescent="0.2"/>
    <row r="50" ht="15" customHeight="1" x14ac:dyDescent="0.2"/>
  </sheetData>
  <pageMargins left="0.25" right="0.25" top="0.75" bottom="0.75" header="0.3" footer="0.3"/>
  <pageSetup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66"/>
  <sheetViews>
    <sheetView showGridLines="0" showRuler="0" zoomScaleNormal="100" zoomScaleSheetLayoutView="80" workbookViewId="0"/>
  </sheetViews>
  <sheetFormatPr defaultColWidth="13.140625" defaultRowHeight="12.75" x14ac:dyDescent="0.2"/>
  <cols>
    <col min="1" max="1" width="4.28515625" customWidth="1"/>
    <col min="2" max="2" width="42.140625" customWidth="1"/>
    <col min="3" max="3" width="14" customWidth="1"/>
    <col min="4" max="6" width="14" style="156" customWidth="1"/>
    <col min="7" max="7" width="13" customWidth="1"/>
    <col min="8" max="11" width="14" customWidth="1"/>
    <col min="12" max="16" width="15.42578125" customWidth="1"/>
    <col min="17" max="18" width="13.140625" customWidth="1"/>
    <col min="19" max="19" width="12.5703125" customWidth="1"/>
    <col min="20" max="23" width="12.42578125" customWidth="1"/>
    <col min="24" max="24" width="11.42578125" customWidth="1"/>
    <col min="25" max="35" width="9.42578125" customWidth="1"/>
  </cols>
  <sheetData>
    <row r="1" spans="1:39" x14ac:dyDescent="0.2">
      <c r="A1" s="19"/>
      <c r="B1" s="19"/>
      <c r="C1" s="19"/>
      <c r="D1" s="587"/>
      <c r="E1" s="527"/>
      <c r="F1" s="184"/>
      <c r="G1" s="19"/>
      <c r="H1" s="19"/>
      <c r="I1" s="19"/>
      <c r="J1" s="19"/>
      <c r="K1" s="19"/>
      <c r="L1" s="19"/>
      <c r="M1" s="19"/>
      <c r="N1" s="19"/>
      <c r="O1" s="19"/>
      <c r="P1" s="19"/>
      <c r="Q1" s="19"/>
      <c r="R1" s="19"/>
      <c r="S1" s="19"/>
      <c r="T1" s="19"/>
      <c r="U1" s="8"/>
      <c r="V1" s="19"/>
      <c r="W1" s="19"/>
      <c r="X1" s="19"/>
      <c r="Y1" s="19"/>
      <c r="Z1" s="19"/>
      <c r="AA1" s="19"/>
      <c r="AB1" s="19"/>
      <c r="AC1" s="19"/>
      <c r="AD1" s="19"/>
      <c r="AE1" s="19"/>
      <c r="AF1" s="19"/>
      <c r="AG1" s="19"/>
      <c r="AH1" s="19"/>
      <c r="AI1" s="19"/>
      <c r="AJ1" s="23"/>
      <c r="AK1" s="23"/>
      <c r="AL1" s="23"/>
      <c r="AM1" s="23"/>
    </row>
    <row r="2" spans="1:39" x14ac:dyDescent="0.2">
      <c r="A2" s="19"/>
      <c r="B2" s="753" t="s">
        <v>111</v>
      </c>
      <c r="C2" s="753"/>
      <c r="D2" s="753"/>
      <c r="E2" s="753"/>
      <c r="F2" s="753"/>
      <c r="G2" s="753"/>
      <c r="H2" s="753"/>
      <c r="I2" s="753"/>
      <c r="J2" s="753"/>
      <c r="K2" s="753"/>
      <c r="L2" s="18"/>
      <c r="M2" s="18"/>
      <c r="N2" s="18"/>
      <c r="O2" s="18"/>
      <c r="P2" s="18"/>
      <c r="Q2" s="18"/>
      <c r="R2" s="18"/>
      <c r="S2" s="18"/>
      <c r="T2" s="8"/>
      <c r="U2" s="8"/>
      <c r="V2" s="8"/>
      <c r="W2" s="8"/>
      <c r="X2" s="8"/>
      <c r="Y2" s="19"/>
      <c r="Z2" s="19"/>
      <c r="AA2" s="19"/>
      <c r="AB2" s="19"/>
      <c r="AC2" s="19"/>
      <c r="AD2" s="19"/>
      <c r="AE2" s="19"/>
      <c r="AF2" s="19"/>
      <c r="AG2" s="19"/>
      <c r="AH2" s="19"/>
      <c r="AI2" s="19"/>
      <c r="AJ2" s="23"/>
      <c r="AK2" s="23"/>
      <c r="AL2" s="23"/>
      <c r="AM2" s="23"/>
    </row>
    <row r="3" spans="1:39" x14ac:dyDescent="0.2">
      <c r="A3" s="19"/>
      <c r="B3" s="753" t="s">
        <v>280</v>
      </c>
      <c r="C3" s="753"/>
      <c r="D3" s="753"/>
      <c r="E3" s="753"/>
      <c r="F3" s="753"/>
      <c r="G3" s="753"/>
      <c r="H3" s="753"/>
      <c r="I3" s="753"/>
      <c r="J3" s="753"/>
      <c r="K3" s="753"/>
      <c r="L3" s="18"/>
      <c r="M3" s="18"/>
      <c r="N3" s="18"/>
      <c r="O3" s="18"/>
      <c r="P3" s="18"/>
      <c r="Q3" s="18"/>
      <c r="R3" s="18"/>
      <c r="S3" s="18"/>
      <c r="T3" s="63"/>
      <c r="U3" s="63"/>
      <c r="V3" s="63"/>
      <c r="W3" s="63"/>
      <c r="X3" s="63"/>
      <c r="Y3" s="109"/>
      <c r="Z3" s="109"/>
      <c r="AA3" s="109"/>
      <c r="AB3" s="109"/>
      <c r="AC3" s="109"/>
      <c r="AD3" s="109"/>
      <c r="AE3" s="109"/>
      <c r="AF3" s="109"/>
      <c r="AG3" s="109"/>
      <c r="AH3" s="109"/>
      <c r="AI3" s="109"/>
      <c r="AJ3" s="23"/>
      <c r="AK3" s="23"/>
      <c r="AL3" s="23"/>
      <c r="AM3" s="23"/>
    </row>
    <row r="4" spans="1:39" x14ac:dyDescent="0.2">
      <c r="A4" s="19"/>
      <c r="B4" s="753" t="s">
        <v>112</v>
      </c>
      <c r="C4" s="753"/>
      <c r="D4" s="753"/>
      <c r="E4" s="753"/>
      <c r="F4" s="753"/>
      <c r="G4" s="753"/>
      <c r="H4" s="753"/>
      <c r="I4" s="753"/>
      <c r="J4" s="753"/>
      <c r="K4" s="753"/>
      <c r="L4" s="8"/>
      <c r="M4" s="8"/>
      <c r="N4" s="8"/>
      <c r="O4" s="8"/>
      <c r="P4" s="8"/>
      <c r="Q4" s="8"/>
      <c r="R4" s="8"/>
      <c r="S4" s="8"/>
      <c r="T4" s="8"/>
      <c r="U4" s="8"/>
      <c r="V4" s="8"/>
      <c r="W4" s="8"/>
      <c r="X4" s="8"/>
      <c r="Y4" s="19"/>
      <c r="Z4" s="19"/>
      <c r="AA4" s="19"/>
      <c r="AB4" s="19"/>
      <c r="AC4" s="19"/>
      <c r="AD4" s="19"/>
      <c r="AE4" s="19"/>
      <c r="AF4" s="19"/>
      <c r="AG4" s="19"/>
      <c r="AH4" s="19"/>
      <c r="AI4" s="19"/>
      <c r="AJ4" s="23"/>
      <c r="AK4" s="23"/>
      <c r="AL4" s="23"/>
      <c r="AM4" s="23"/>
    </row>
    <row r="5" spans="1:39" x14ac:dyDescent="0.2">
      <c r="A5" s="19"/>
      <c r="B5" s="8"/>
      <c r="C5" s="8"/>
      <c r="D5" s="580"/>
      <c r="E5" s="521"/>
      <c r="F5" s="181"/>
      <c r="G5" s="8"/>
      <c r="H5" s="8"/>
      <c r="I5" s="8"/>
      <c r="J5" s="8"/>
      <c r="K5" s="8"/>
      <c r="L5" s="8"/>
      <c r="M5" s="8"/>
      <c r="N5" s="8"/>
      <c r="O5" s="8"/>
      <c r="P5" s="8"/>
      <c r="Q5" s="8"/>
      <c r="R5" s="8"/>
      <c r="S5" s="8"/>
      <c r="T5" s="8"/>
      <c r="U5" s="8"/>
      <c r="V5" s="8"/>
      <c r="W5" s="8"/>
      <c r="X5" s="8"/>
      <c r="Y5" s="19"/>
      <c r="Z5" s="19"/>
      <c r="AA5" s="19"/>
      <c r="AB5" s="19"/>
      <c r="AC5" s="19"/>
      <c r="AD5" s="19"/>
      <c r="AE5" s="19"/>
      <c r="AF5" s="19"/>
      <c r="AG5" s="19"/>
      <c r="AH5" s="19"/>
      <c r="AI5" s="19"/>
      <c r="AJ5" s="23"/>
      <c r="AK5" s="23"/>
      <c r="AL5" s="23"/>
      <c r="AM5" s="23"/>
    </row>
    <row r="6" spans="1:39" ht="16.5" customHeight="1" thickBot="1" x14ac:dyDescent="0.25">
      <c r="A6" s="18"/>
      <c r="B6" s="19"/>
      <c r="C6" s="750">
        <v>2022</v>
      </c>
      <c r="D6" s="750"/>
      <c r="E6" s="750"/>
      <c r="F6" s="750"/>
      <c r="G6" s="8"/>
      <c r="H6" s="750">
        <v>2021</v>
      </c>
      <c r="I6" s="751"/>
      <c r="J6" s="751"/>
      <c r="K6" s="751"/>
      <c r="L6" s="8"/>
      <c r="M6" s="8"/>
      <c r="N6" s="8"/>
      <c r="O6" s="8"/>
      <c r="P6" s="8"/>
      <c r="Q6" s="8"/>
      <c r="R6" s="8"/>
      <c r="S6" s="8"/>
      <c r="T6" s="18"/>
      <c r="U6" s="753"/>
      <c r="V6" s="753"/>
      <c r="W6" s="753"/>
      <c r="X6" s="753"/>
      <c r="Y6" s="18"/>
      <c r="Z6" s="18"/>
      <c r="AA6" s="18"/>
      <c r="AB6" s="18"/>
      <c r="AC6" s="18"/>
      <c r="AD6" s="18"/>
      <c r="AE6" s="18"/>
      <c r="AF6" s="18"/>
      <c r="AG6" s="18"/>
      <c r="AH6" s="18"/>
      <c r="AI6" s="18"/>
      <c r="AJ6" s="23"/>
      <c r="AK6" s="23"/>
      <c r="AL6" s="23"/>
      <c r="AM6" s="23"/>
    </row>
    <row r="7" spans="1:39" x14ac:dyDescent="0.2">
      <c r="A7" s="19"/>
      <c r="B7" s="110"/>
      <c r="C7" s="101" t="s">
        <v>4</v>
      </c>
      <c r="D7" s="101" t="s">
        <v>5</v>
      </c>
      <c r="E7" s="102" t="s">
        <v>6</v>
      </c>
      <c r="F7" s="103" t="s">
        <v>2</v>
      </c>
      <c r="G7" s="111"/>
      <c r="H7" s="101" t="s">
        <v>4</v>
      </c>
      <c r="I7" s="102" t="s">
        <v>5</v>
      </c>
      <c r="J7" s="102" t="s">
        <v>6</v>
      </c>
      <c r="K7" s="103" t="s">
        <v>2</v>
      </c>
      <c r="L7" s="112"/>
      <c r="M7" s="33"/>
      <c r="N7" s="33"/>
      <c r="O7" s="33"/>
      <c r="P7" s="33"/>
      <c r="Q7" s="113"/>
      <c r="R7" s="33"/>
      <c r="S7" s="33"/>
      <c r="T7" s="33"/>
      <c r="U7" s="33"/>
      <c r="V7" s="19"/>
      <c r="W7" s="19"/>
      <c r="X7" s="19"/>
      <c r="Y7" s="19"/>
      <c r="Z7" s="19"/>
      <c r="AA7" s="19"/>
      <c r="AB7" s="19"/>
      <c r="AC7" s="19"/>
      <c r="AD7" s="19"/>
      <c r="AE7" s="33"/>
      <c r="AF7" s="19"/>
      <c r="AG7" s="23"/>
      <c r="AH7" s="23"/>
      <c r="AI7" s="23"/>
      <c r="AJ7" s="23"/>
      <c r="AK7" s="23"/>
      <c r="AL7" s="23"/>
      <c r="AM7" s="23"/>
    </row>
    <row r="8" spans="1:39" ht="13.5" customHeight="1" x14ac:dyDescent="0.2">
      <c r="A8" s="19"/>
      <c r="B8" s="13" t="s">
        <v>113</v>
      </c>
      <c r="C8" s="569">
        <v>48.7</v>
      </c>
      <c r="D8" s="569">
        <v>42.2</v>
      </c>
      <c r="E8" s="600">
        <v>50.1</v>
      </c>
      <c r="F8" s="371">
        <v>51.6</v>
      </c>
      <c r="G8" s="372"/>
      <c r="H8" s="373">
        <v>27.2</v>
      </c>
      <c r="I8" s="374">
        <v>26.7</v>
      </c>
      <c r="J8" s="374">
        <v>63.1</v>
      </c>
      <c r="K8" s="375">
        <v>54.7</v>
      </c>
      <c r="L8" s="114"/>
      <c r="M8" s="44"/>
      <c r="N8" s="44"/>
      <c r="O8" s="44"/>
      <c r="P8" s="19"/>
      <c r="Q8" s="18"/>
      <c r="R8" s="19"/>
      <c r="S8" s="19"/>
      <c r="T8" s="19"/>
      <c r="U8" s="19"/>
      <c r="V8" s="19"/>
      <c r="W8" s="48"/>
      <c r="X8" s="19"/>
      <c r="Y8" s="48"/>
      <c r="Z8" s="19"/>
      <c r="AA8" s="48"/>
      <c r="AB8" s="19"/>
      <c r="AC8" s="19"/>
      <c r="AD8" s="19"/>
      <c r="AE8" s="44"/>
      <c r="AF8" s="19"/>
      <c r="AG8" s="23"/>
      <c r="AH8" s="23"/>
      <c r="AI8" s="23"/>
      <c r="AJ8" s="23"/>
      <c r="AK8" s="23"/>
      <c r="AL8" s="23"/>
      <c r="AM8" s="23"/>
    </row>
    <row r="9" spans="1:39" x14ac:dyDescent="0.2">
      <c r="A9" s="19"/>
      <c r="B9" s="115"/>
      <c r="C9" s="376"/>
      <c r="D9" s="376"/>
      <c r="E9" s="601"/>
      <c r="F9" s="377"/>
      <c r="G9" s="378"/>
      <c r="H9" s="379"/>
      <c r="I9" s="284"/>
      <c r="J9" s="284"/>
      <c r="K9" s="380"/>
      <c r="L9" s="116"/>
      <c r="M9" s="76"/>
      <c r="N9" s="76"/>
      <c r="O9" s="76"/>
      <c r="P9" s="76"/>
      <c r="Q9" s="117"/>
      <c r="R9" s="76"/>
      <c r="S9" s="76"/>
      <c r="T9" s="76"/>
      <c r="U9" s="76"/>
      <c r="V9" s="19"/>
      <c r="W9" s="48"/>
      <c r="X9" s="19"/>
      <c r="Y9" s="48"/>
      <c r="Z9" s="19"/>
      <c r="AA9" s="48"/>
      <c r="AB9" s="19"/>
      <c r="AC9" s="19"/>
      <c r="AD9" s="19"/>
      <c r="AE9" s="44"/>
      <c r="AF9" s="19"/>
      <c r="AG9" s="23"/>
      <c r="AH9" s="23"/>
      <c r="AI9" s="23"/>
      <c r="AJ9" s="23"/>
      <c r="AK9" s="23"/>
      <c r="AL9" s="23"/>
      <c r="AM9" s="23"/>
    </row>
    <row r="10" spans="1:39" x14ac:dyDescent="0.2">
      <c r="A10" s="19"/>
      <c r="B10" s="13" t="s">
        <v>114</v>
      </c>
      <c r="C10" s="379"/>
      <c r="D10" s="379"/>
      <c r="E10" s="602"/>
      <c r="F10" s="380"/>
      <c r="G10" s="381"/>
      <c r="H10" s="379"/>
      <c r="I10" s="284"/>
      <c r="J10" s="284"/>
      <c r="K10" s="380"/>
      <c r="L10" s="114"/>
      <c r="M10" s="44"/>
      <c r="N10" s="44"/>
      <c r="O10" s="44"/>
      <c r="P10" s="44"/>
      <c r="Q10" s="18"/>
      <c r="R10" s="44"/>
      <c r="S10" s="44"/>
      <c r="T10" s="44"/>
      <c r="U10" s="44"/>
      <c r="V10" s="19"/>
      <c r="W10" s="19"/>
      <c r="X10" s="19"/>
      <c r="Y10" s="19"/>
      <c r="Z10" s="19"/>
      <c r="AA10" s="19"/>
      <c r="AB10" s="19"/>
      <c r="AC10" s="19"/>
      <c r="AD10" s="19"/>
      <c r="AE10" s="44"/>
      <c r="AF10" s="19"/>
      <c r="AG10" s="23"/>
      <c r="AH10" s="23"/>
      <c r="AI10" s="23"/>
      <c r="AJ10" s="23"/>
      <c r="AK10" s="23"/>
      <c r="AL10" s="23"/>
      <c r="AM10" s="23"/>
    </row>
    <row r="11" spans="1:39" ht="13.5" customHeight="1" x14ac:dyDescent="0.2">
      <c r="A11" s="19"/>
      <c r="B11" s="15" t="s">
        <v>296</v>
      </c>
      <c r="C11" s="571">
        <v>479343</v>
      </c>
      <c r="D11" s="260">
        <v>476063</v>
      </c>
      <c r="E11" s="603">
        <v>525948</v>
      </c>
      <c r="F11" s="263">
        <v>590508</v>
      </c>
      <c r="G11" s="261"/>
      <c r="H11" s="260">
        <v>606102</v>
      </c>
      <c r="I11" s="262">
        <v>612754</v>
      </c>
      <c r="J11" s="262">
        <v>588683</v>
      </c>
      <c r="K11" s="263">
        <v>564208</v>
      </c>
      <c r="L11" s="114"/>
      <c r="M11" s="44"/>
      <c r="N11" s="44"/>
      <c r="O11" s="44"/>
      <c r="P11" s="19"/>
      <c r="Q11" s="19"/>
      <c r="R11" s="19"/>
      <c r="S11" s="19"/>
      <c r="T11" s="19"/>
      <c r="U11" s="19"/>
      <c r="V11" s="19"/>
      <c r="W11" s="48"/>
      <c r="X11" s="19"/>
      <c r="Y11" s="19"/>
      <c r="Z11" s="19"/>
      <c r="AA11" s="19"/>
      <c r="AB11" s="19"/>
      <c r="AC11" s="19"/>
      <c r="AD11" s="19"/>
      <c r="AE11" s="44"/>
      <c r="AF11" s="19"/>
      <c r="AG11" s="23"/>
      <c r="AH11" s="23"/>
      <c r="AI11" s="23"/>
      <c r="AJ11" s="23"/>
      <c r="AK11" s="23"/>
      <c r="AL11" s="23"/>
      <c r="AM11" s="23"/>
    </row>
    <row r="12" spans="1:39" ht="13.5" customHeight="1" x14ac:dyDescent="0.2">
      <c r="A12" s="19"/>
      <c r="B12" s="15" t="s">
        <v>115</v>
      </c>
      <c r="C12" s="530">
        <v>39665</v>
      </c>
      <c r="D12" s="270">
        <v>34174</v>
      </c>
      <c r="E12" s="272">
        <v>32946</v>
      </c>
      <c r="F12" s="271">
        <v>34771</v>
      </c>
      <c r="G12" s="267"/>
      <c r="H12" s="270">
        <v>35223</v>
      </c>
      <c r="I12" s="272">
        <v>34909</v>
      </c>
      <c r="J12" s="272">
        <v>34838</v>
      </c>
      <c r="K12" s="271">
        <v>38704</v>
      </c>
      <c r="L12" s="114"/>
      <c r="M12" s="44"/>
      <c r="N12" s="44"/>
      <c r="O12" s="44"/>
      <c r="P12" s="19"/>
      <c r="Q12" s="19"/>
      <c r="R12" s="19"/>
      <c r="S12" s="19"/>
      <c r="T12" s="19"/>
      <c r="U12" s="19"/>
      <c r="V12" s="19"/>
      <c r="W12" s="19"/>
      <c r="X12" s="19"/>
      <c r="Y12" s="19"/>
      <c r="Z12" s="19"/>
      <c r="AA12" s="19"/>
      <c r="AB12" s="19"/>
      <c r="AC12" s="19"/>
      <c r="AD12" s="19"/>
      <c r="AE12" s="44"/>
      <c r="AF12" s="19"/>
      <c r="AG12" s="23"/>
      <c r="AH12" s="23"/>
      <c r="AI12" s="23"/>
      <c r="AJ12" s="23"/>
      <c r="AK12" s="23"/>
      <c r="AL12" s="23"/>
      <c r="AM12" s="23"/>
    </row>
    <row r="13" spans="1:39" ht="15.6" customHeight="1" thickBot="1" x14ac:dyDescent="0.25">
      <c r="A13" s="18"/>
      <c r="B13" s="13" t="s">
        <v>116</v>
      </c>
      <c r="C13" s="729">
        <v>519008</v>
      </c>
      <c r="D13" s="402">
        <v>510237</v>
      </c>
      <c r="E13" s="297">
        <v>558894</v>
      </c>
      <c r="F13" s="403">
        <v>625279</v>
      </c>
      <c r="G13" s="404"/>
      <c r="H13" s="402">
        <v>641325</v>
      </c>
      <c r="I13" s="297">
        <v>647663</v>
      </c>
      <c r="J13" s="297">
        <v>623521</v>
      </c>
      <c r="K13" s="403">
        <v>602912</v>
      </c>
      <c r="L13" s="118"/>
      <c r="M13" s="45"/>
      <c r="N13" s="45"/>
      <c r="O13" s="45"/>
      <c r="P13" s="45"/>
      <c r="Q13" s="18"/>
      <c r="R13" s="45"/>
      <c r="S13" s="45"/>
      <c r="T13" s="45"/>
      <c r="U13" s="45"/>
      <c r="V13" s="18"/>
      <c r="W13" s="18"/>
      <c r="X13" s="18"/>
      <c r="Y13" s="18"/>
      <c r="Z13" s="18"/>
      <c r="AA13" s="18"/>
      <c r="AB13" s="18"/>
      <c r="AC13" s="18"/>
      <c r="AD13" s="18"/>
      <c r="AE13" s="45"/>
      <c r="AF13" s="18"/>
      <c r="AG13" s="23"/>
      <c r="AH13" s="23"/>
      <c r="AI13" s="23"/>
      <c r="AJ13" s="23"/>
      <c r="AK13" s="23"/>
      <c r="AL13" s="23"/>
      <c r="AM13" s="23"/>
    </row>
    <row r="14" spans="1:39" ht="13.5" thickTop="1" x14ac:dyDescent="0.2">
      <c r="A14" s="19"/>
      <c r="B14" s="119"/>
      <c r="C14" s="382"/>
      <c r="D14" s="382"/>
      <c r="E14" s="357"/>
      <c r="F14" s="383"/>
      <c r="G14" s="378"/>
      <c r="H14" s="384"/>
      <c r="I14" s="385"/>
      <c r="J14" s="385"/>
      <c r="K14" s="386"/>
      <c r="L14" s="116"/>
      <c r="M14" s="76"/>
      <c r="N14" s="76"/>
      <c r="O14" s="76"/>
      <c r="P14" s="76"/>
      <c r="Q14" s="48"/>
      <c r="R14" s="76"/>
      <c r="S14" s="76"/>
      <c r="T14" s="76"/>
      <c r="U14" s="76"/>
      <c r="V14" s="19"/>
      <c r="W14" s="19"/>
      <c r="X14" s="19"/>
      <c r="Y14" s="19"/>
      <c r="Z14" s="19"/>
      <c r="AA14" s="19"/>
      <c r="AB14" s="19"/>
      <c r="AC14" s="19"/>
      <c r="AD14" s="19"/>
      <c r="AE14" s="44"/>
      <c r="AF14" s="19"/>
      <c r="AG14" s="23"/>
      <c r="AH14" s="23"/>
      <c r="AI14" s="23"/>
      <c r="AJ14" s="23"/>
      <c r="AK14" s="23"/>
      <c r="AL14" s="23"/>
      <c r="AM14" s="23"/>
    </row>
    <row r="15" spans="1:39" ht="25.5" x14ac:dyDescent="0.2">
      <c r="A15" s="19"/>
      <c r="B15" s="13" t="s">
        <v>117</v>
      </c>
      <c r="C15" s="686">
        <v>18856</v>
      </c>
      <c r="D15" s="418">
        <v>19513</v>
      </c>
      <c r="E15" s="604">
        <v>22571</v>
      </c>
      <c r="F15" s="269">
        <v>24820</v>
      </c>
      <c r="G15" s="267"/>
      <c r="H15" s="265">
        <v>28904</v>
      </c>
      <c r="I15" s="268">
        <v>33568</v>
      </c>
      <c r="J15" s="268">
        <v>41332</v>
      </c>
      <c r="K15" s="269">
        <v>44904</v>
      </c>
      <c r="L15" s="114"/>
      <c r="M15" s="44"/>
      <c r="N15" s="44"/>
      <c r="O15" s="44"/>
      <c r="P15" s="19"/>
      <c r="Q15" s="18"/>
      <c r="R15" s="19"/>
      <c r="S15" s="19"/>
      <c r="T15" s="19"/>
      <c r="U15" s="23"/>
      <c r="V15" s="19"/>
      <c r="W15" s="19"/>
      <c r="X15" s="19"/>
      <c r="Y15" s="19"/>
      <c r="Z15" s="19"/>
      <c r="AA15" s="19"/>
      <c r="AB15" s="19"/>
      <c r="AC15" s="19"/>
      <c r="AD15" s="19"/>
      <c r="AE15" s="44"/>
      <c r="AF15" s="19"/>
      <c r="AG15" s="23"/>
      <c r="AH15" s="23"/>
      <c r="AI15" s="23"/>
      <c r="AJ15" s="23"/>
      <c r="AK15" s="23"/>
      <c r="AL15" s="23"/>
      <c r="AM15" s="23"/>
    </row>
    <row r="16" spans="1:39" x14ac:dyDescent="0.2">
      <c r="A16" s="19"/>
      <c r="B16" s="15" t="s">
        <v>118</v>
      </c>
      <c r="C16" s="686">
        <v>10304</v>
      </c>
      <c r="D16" s="418">
        <v>9121</v>
      </c>
      <c r="E16" s="604">
        <v>7847</v>
      </c>
      <c r="F16" s="269">
        <v>8724</v>
      </c>
      <c r="G16" s="267"/>
      <c r="H16" s="265">
        <v>8282</v>
      </c>
      <c r="I16" s="268">
        <v>7427</v>
      </c>
      <c r="J16" s="268">
        <v>6862</v>
      </c>
      <c r="K16" s="269">
        <v>10053</v>
      </c>
      <c r="L16" s="114"/>
      <c r="M16" s="44"/>
      <c r="N16" s="44"/>
      <c r="O16" s="44"/>
      <c r="P16" s="19"/>
      <c r="Q16" s="19"/>
      <c r="R16" s="19"/>
      <c r="S16" s="19"/>
      <c r="T16" s="19"/>
      <c r="U16" s="19"/>
      <c r="V16" s="19"/>
      <c r="W16" s="19"/>
      <c r="X16" s="19"/>
      <c r="Y16" s="19"/>
      <c r="Z16" s="19"/>
      <c r="AA16" s="19"/>
      <c r="AB16" s="19"/>
      <c r="AC16" s="19"/>
      <c r="AD16" s="19"/>
      <c r="AE16" s="44"/>
      <c r="AF16" s="19"/>
      <c r="AG16" s="23"/>
      <c r="AH16" s="23"/>
      <c r="AI16" s="23"/>
      <c r="AJ16" s="23"/>
      <c r="AK16" s="23"/>
      <c r="AL16" s="23"/>
      <c r="AM16" s="23"/>
    </row>
    <row r="17" spans="1:39" x14ac:dyDescent="0.2">
      <c r="A17" s="19"/>
      <c r="B17" s="15" t="s">
        <v>119</v>
      </c>
      <c r="C17" s="686">
        <v>-9024</v>
      </c>
      <c r="D17" s="418">
        <v>-9588</v>
      </c>
      <c r="E17" s="604">
        <v>-10806</v>
      </c>
      <c r="F17" s="269">
        <v>-10860</v>
      </c>
      <c r="G17" s="267"/>
      <c r="H17" s="265">
        <v>-11929</v>
      </c>
      <c r="I17" s="268">
        <v>-11746</v>
      </c>
      <c r="J17" s="268">
        <v>-14473</v>
      </c>
      <c r="K17" s="269">
        <v>-13478</v>
      </c>
      <c r="L17" s="114"/>
      <c r="M17" s="44"/>
      <c r="N17" s="44"/>
      <c r="O17" s="44"/>
      <c r="P17" s="19"/>
      <c r="Q17" s="19"/>
      <c r="R17" s="19"/>
      <c r="S17" s="19"/>
      <c r="T17" s="19"/>
      <c r="U17" s="19"/>
      <c r="V17" s="19"/>
      <c r="W17" s="19"/>
      <c r="X17" s="19"/>
      <c r="Y17" s="19"/>
      <c r="Z17" s="19"/>
      <c r="AA17" s="19"/>
      <c r="AB17" s="19"/>
      <c r="AC17" s="19"/>
      <c r="AD17" s="19"/>
      <c r="AE17" s="44"/>
      <c r="AF17" s="19"/>
      <c r="AG17" s="23"/>
      <c r="AH17" s="23"/>
      <c r="AI17" s="23"/>
      <c r="AJ17" s="23"/>
      <c r="AK17" s="23"/>
      <c r="AL17" s="23"/>
      <c r="AM17" s="23"/>
    </row>
    <row r="18" spans="1:39" x14ac:dyDescent="0.2">
      <c r="A18" s="19"/>
      <c r="B18" s="15" t="s">
        <v>120</v>
      </c>
      <c r="C18" s="686">
        <v>-190</v>
      </c>
      <c r="D18" s="418">
        <v>-187</v>
      </c>
      <c r="E18" s="604">
        <v>-90</v>
      </c>
      <c r="F18" s="269">
        <v>-107</v>
      </c>
      <c r="G18" s="267"/>
      <c r="H18" s="265">
        <v>-430</v>
      </c>
      <c r="I18" s="268">
        <v>-343</v>
      </c>
      <c r="J18" s="268">
        <v>-143</v>
      </c>
      <c r="K18" s="269">
        <v>-134</v>
      </c>
      <c r="L18" s="114"/>
      <c r="M18" s="44"/>
      <c r="N18" s="44"/>
      <c r="O18" s="44"/>
      <c r="P18" s="19"/>
      <c r="Q18" s="19"/>
      <c r="R18" s="19"/>
      <c r="S18" s="19"/>
      <c r="T18" s="19"/>
      <c r="U18" s="19"/>
      <c r="V18" s="19"/>
      <c r="W18" s="19"/>
      <c r="X18" s="19"/>
      <c r="Y18" s="19"/>
      <c r="Z18" s="19"/>
      <c r="AA18" s="19"/>
      <c r="AB18" s="19"/>
      <c r="AC18" s="19"/>
      <c r="AD18" s="19"/>
      <c r="AE18" s="44"/>
      <c r="AF18" s="19"/>
      <c r="AG18" s="23"/>
      <c r="AH18" s="23"/>
      <c r="AI18" s="23"/>
      <c r="AJ18" s="23"/>
      <c r="AK18" s="23"/>
      <c r="AL18" s="23"/>
      <c r="AM18" s="23"/>
    </row>
    <row r="19" spans="1:39" x14ac:dyDescent="0.2">
      <c r="A19" s="19"/>
      <c r="B19" s="15" t="s">
        <v>121</v>
      </c>
      <c r="C19" s="687">
        <v>-3</v>
      </c>
      <c r="D19" s="419">
        <v>-3</v>
      </c>
      <c r="E19" s="363">
        <v>-9</v>
      </c>
      <c r="F19" s="271">
        <v>-6</v>
      </c>
      <c r="G19" s="267"/>
      <c r="H19" s="270">
        <v>-7</v>
      </c>
      <c r="I19" s="272">
        <v>-2</v>
      </c>
      <c r="J19" s="272">
        <v>-10</v>
      </c>
      <c r="K19" s="271">
        <v>-13</v>
      </c>
      <c r="L19" s="114"/>
      <c r="M19" s="44"/>
      <c r="N19" s="44"/>
      <c r="O19" s="44"/>
      <c r="P19" s="19"/>
      <c r="Q19" s="19"/>
      <c r="R19" s="19"/>
      <c r="S19" s="19"/>
      <c r="T19" s="19"/>
      <c r="U19" s="19"/>
      <c r="V19" s="19"/>
      <c r="W19" s="19"/>
      <c r="X19" s="19"/>
      <c r="Y19" s="19"/>
      <c r="Z19" s="19"/>
      <c r="AA19" s="19"/>
      <c r="AB19" s="19"/>
      <c r="AC19" s="19"/>
      <c r="AD19" s="19"/>
      <c r="AE19" s="44"/>
      <c r="AF19" s="19"/>
      <c r="AG19" s="23"/>
      <c r="AH19" s="23"/>
      <c r="AI19" s="23"/>
      <c r="AJ19" s="23"/>
      <c r="AK19" s="23"/>
      <c r="AL19" s="23"/>
      <c r="AM19" s="23"/>
    </row>
    <row r="20" spans="1:39" ht="13.5" thickBot="1" x14ac:dyDescent="0.25">
      <c r="A20" s="19"/>
      <c r="B20" s="13" t="s">
        <v>122</v>
      </c>
      <c r="C20" s="688">
        <v>19943</v>
      </c>
      <c r="D20" s="420">
        <v>18856</v>
      </c>
      <c r="E20" s="605">
        <v>19513</v>
      </c>
      <c r="F20" s="421">
        <v>22571</v>
      </c>
      <c r="G20" s="267"/>
      <c r="H20" s="422">
        <v>24820</v>
      </c>
      <c r="I20" s="423">
        <v>28904</v>
      </c>
      <c r="J20" s="423">
        <v>33568</v>
      </c>
      <c r="K20" s="421">
        <v>41332</v>
      </c>
      <c r="L20" s="114"/>
      <c r="M20" s="44"/>
      <c r="N20" s="44"/>
      <c r="O20" s="44"/>
      <c r="P20" s="19"/>
      <c r="Q20" s="18"/>
      <c r="R20" s="19"/>
      <c r="S20" s="19"/>
      <c r="T20" s="19"/>
      <c r="U20" s="19"/>
      <c r="V20" s="19"/>
      <c r="W20" s="19"/>
      <c r="X20" s="19"/>
      <c r="Y20" s="19"/>
      <c r="Z20" s="19"/>
      <c r="AA20" s="19"/>
      <c r="AB20" s="19"/>
      <c r="AC20" s="19"/>
      <c r="AD20" s="19"/>
      <c r="AE20" s="44"/>
      <c r="AF20" s="19"/>
      <c r="AG20" s="23"/>
      <c r="AH20" s="23"/>
      <c r="AI20" s="23"/>
      <c r="AJ20" s="23"/>
      <c r="AK20" s="23"/>
      <c r="AL20" s="23"/>
      <c r="AM20" s="23"/>
    </row>
    <row r="21" spans="1:39" ht="13.5" thickTop="1" x14ac:dyDescent="0.2">
      <c r="A21" s="19"/>
      <c r="B21" s="15" t="s">
        <v>123</v>
      </c>
      <c r="C21" s="728">
        <v>2.0799999999999999E-2</v>
      </c>
      <c r="D21" s="387">
        <v>1.9900000000000001E-2</v>
      </c>
      <c r="E21" s="606">
        <v>2.06E-2</v>
      </c>
      <c r="F21" s="388">
        <v>2.4E-2</v>
      </c>
      <c r="G21" s="381"/>
      <c r="H21" s="389">
        <v>2.6499999999999999E-2</v>
      </c>
      <c r="I21" s="390">
        <v>3.0800000000000001E-2</v>
      </c>
      <c r="J21" s="390">
        <v>3.6000000000000004E-2</v>
      </c>
      <c r="K21" s="388">
        <v>4.4800000000000006E-2</v>
      </c>
      <c r="L21" s="114"/>
      <c r="M21" s="44"/>
      <c r="N21" s="44"/>
      <c r="O21" s="44"/>
      <c r="P21" s="44"/>
      <c r="Q21" s="19"/>
      <c r="R21" s="44"/>
      <c r="S21" s="44"/>
      <c r="T21" s="44"/>
      <c r="U21" s="44"/>
      <c r="V21" s="19"/>
      <c r="W21" s="19"/>
      <c r="X21" s="19"/>
      <c r="Y21" s="19"/>
      <c r="Z21" s="19"/>
      <c r="AA21" s="19"/>
      <c r="AB21" s="19"/>
      <c r="AC21" s="19"/>
      <c r="AD21" s="19"/>
      <c r="AE21" s="44"/>
      <c r="AF21" s="19"/>
      <c r="AG21" s="23"/>
      <c r="AH21" s="23"/>
      <c r="AI21" s="23"/>
      <c r="AJ21" s="23"/>
      <c r="AK21" s="23"/>
      <c r="AL21" s="23"/>
      <c r="AM21" s="23"/>
    </row>
    <row r="22" spans="1:39" ht="27" x14ac:dyDescent="0.2">
      <c r="A22" s="19"/>
      <c r="B22" s="13" t="s">
        <v>249</v>
      </c>
      <c r="C22" s="569">
        <v>24</v>
      </c>
      <c r="D22" s="373">
        <v>25.2</v>
      </c>
      <c r="E22" s="607">
        <v>27</v>
      </c>
      <c r="F22" s="375">
        <v>26.2</v>
      </c>
      <c r="G22" s="372"/>
      <c r="H22" s="373">
        <v>24.4</v>
      </c>
      <c r="I22" s="374">
        <v>21.2</v>
      </c>
      <c r="J22" s="374">
        <v>17.5</v>
      </c>
      <c r="K22" s="375">
        <v>13.7</v>
      </c>
      <c r="L22" s="114"/>
      <c r="M22" s="244"/>
      <c r="N22" s="244"/>
      <c r="O22" s="244"/>
      <c r="P22" s="244"/>
      <c r="Q22" s="244"/>
      <c r="R22" s="244"/>
      <c r="S22" s="244"/>
      <c r="T22" s="19"/>
      <c r="U22" s="19"/>
      <c r="V22" s="19"/>
      <c r="W22" s="19"/>
      <c r="X22" s="19"/>
      <c r="Y22" s="19"/>
      <c r="Z22" s="19"/>
      <c r="AA22" s="19"/>
      <c r="AB22" s="19"/>
      <c r="AC22" s="19"/>
      <c r="AD22" s="19"/>
      <c r="AE22" s="44"/>
      <c r="AF22" s="19"/>
      <c r="AG22" s="23"/>
      <c r="AH22" s="23"/>
      <c r="AI22" s="23"/>
      <c r="AJ22" s="23"/>
      <c r="AK22" s="23"/>
      <c r="AL22" s="23"/>
      <c r="AM22" s="23"/>
    </row>
    <row r="23" spans="1:39" x14ac:dyDescent="0.2">
      <c r="A23" s="19"/>
      <c r="B23" s="115"/>
      <c r="C23" s="376"/>
      <c r="D23" s="376"/>
      <c r="E23" s="601"/>
      <c r="F23" s="377"/>
      <c r="G23" s="378"/>
      <c r="H23" s="391"/>
      <c r="I23" s="283"/>
      <c r="J23" s="283"/>
      <c r="K23" s="392"/>
      <c r="L23" s="116"/>
      <c r="M23" s="76"/>
      <c r="N23" s="76"/>
      <c r="O23" s="76"/>
      <c r="P23" s="76"/>
      <c r="Q23" s="117"/>
      <c r="R23" s="76"/>
      <c r="S23" s="76"/>
      <c r="T23" s="76"/>
      <c r="U23" s="76"/>
      <c r="V23" s="19"/>
      <c r="W23" s="48"/>
      <c r="X23" s="19"/>
      <c r="Y23" s="48"/>
      <c r="Z23" s="19"/>
      <c r="AA23" s="48"/>
      <c r="AB23" s="19"/>
      <c r="AC23" s="19"/>
      <c r="AD23" s="19"/>
      <c r="AE23" s="44"/>
      <c r="AF23" s="19"/>
      <c r="AG23" s="23"/>
      <c r="AH23" s="23"/>
      <c r="AI23" s="23"/>
      <c r="AJ23" s="23"/>
      <c r="AK23" s="23"/>
      <c r="AL23" s="23"/>
      <c r="AM23" s="23"/>
    </row>
    <row r="24" spans="1:39" x14ac:dyDescent="0.2">
      <c r="A24" s="19"/>
      <c r="B24" s="13" t="s">
        <v>293</v>
      </c>
      <c r="C24" s="571">
        <v>476063</v>
      </c>
      <c r="D24" s="260">
        <v>525948</v>
      </c>
      <c r="E24" s="603">
        <v>590508</v>
      </c>
      <c r="F24" s="263">
        <v>606102</v>
      </c>
      <c r="G24" s="261"/>
      <c r="H24" s="260">
        <v>612754</v>
      </c>
      <c r="I24" s="262">
        <v>588683</v>
      </c>
      <c r="J24" s="405">
        <v>564208</v>
      </c>
      <c r="K24" s="263">
        <v>516863</v>
      </c>
      <c r="L24" s="114"/>
      <c r="M24" s="44"/>
      <c r="N24" s="44"/>
      <c r="O24" s="44"/>
      <c r="P24" s="19"/>
      <c r="Q24" s="18"/>
      <c r="R24" s="19"/>
      <c r="S24" s="19"/>
      <c r="T24" s="19"/>
      <c r="U24" s="19"/>
      <c r="V24" s="19"/>
      <c r="W24" s="19"/>
      <c r="X24" s="19"/>
      <c r="Y24" s="19"/>
      <c r="Z24" s="19"/>
      <c r="AA24" s="19"/>
      <c r="AB24" s="19"/>
      <c r="AC24" s="19"/>
      <c r="AD24" s="19"/>
      <c r="AE24" s="44"/>
      <c r="AF24" s="19"/>
      <c r="AG24" s="23"/>
      <c r="AH24" s="23"/>
      <c r="AI24" s="23"/>
      <c r="AJ24" s="23"/>
      <c r="AK24" s="23"/>
      <c r="AL24" s="23"/>
      <c r="AM24" s="23"/>
    </row>
    <row r="25" spans="1:39" x14ac:dyDescent="0.2">
      <c r="A25" s="19"/>
      <c r="B25" s="15" t="s">
        <v>120</v>
      </c>
      <c r="C25" s="529">
        <v>-9347</v>
      </c>
      <c r="D25" s="265">
        <v>-8349</v>
      </c>
      <c r="E25" s="538">
        <f>-(10427+F25)</f>
        <v>-4810</v>
      </c>
      <c r="F25" s="269">
        <v>-5617</v>
      </c>
      <c r="G25" s="267"/>
      <c r="H25" s="265">
        <v>-11213</v>
      </c>
      <c r="I25" s="268">
        <v>-8293</v>
      </c>
      <c r="J25" s="424">
        <v>-7377</v>
      </c>
      <c r="K25" s="269">
        <v>-5933</v>
      </c>
      <c r="L25" s="114"/>
      <c r="M25" s="44"/>
      <c r="N25" s="44"/>
      <c r="O25" s="44"/>
      <c r="P25" s="19"/>
      <c r="Q25" s="45"/>
      <c r="R25" s="19"/>
      <c r="S25" s="19"/>
      <c r="T25" s="19"/>
      <c r="U25" s="19"/>
      <c r="V25" s="19"/>
      <c r="W25" s="19"/>
      <c r="X25" s="19"/>
      <c r="Y25" s="19"/>
      <c r="Z25" s="19"/>
      <c r="AA25" s="19"/>
      <c r="AB25" s="19"/>
      <c r="AC25" s="19"/>
      <c r="AD25" s="19"/>
      <c r="AE25" s="44"/>
      <c r="AF25" s="19"/>
      <c r="AG25" s="23"/>
      <c r="AH25" s="23"/>
      <c r="AI25" s="23"/>
      <c r="AJ25" s="23"/>
      <c r="AK25" s="23"/>
      <c r="AL25" s="23"/>
      <c r="AM25" s="23"/>
    </row>
    <row r="26" spans="1:39" x14ac:dyDescent="0.2">
      <c r="A26" s="19"/>
      <c r="B26" s="15" t="s">
        <v>246</v>
      </c>
      <c r="C26" s="530">
        <v>12627</v>
      </c>
      <c r="D26" s="270">
        <v>-41536</v>
      </c>
      <c r="E26" s="272">
        <f>E27-E24-E25</f>
        <v>-59750</v>
      </c>
      <c r="F26" s="271">
        <v>-9977</v>
      </c>
      <c r="G26" s="267"/>
      <c r="H26" s="270">
        <v>4561</v>
      </c>
      <c r="I26" s="272">
        <v>32364</v>
      </c>
      <c r="J26" s="425">
        <v>31852</v>
      </c>
      <c r="K26" s="271">
        <v>53278</v>
      </c>
      <c r="L26" s="114"/>
      <c r="M26" s="44"/>
      <c r="N26" s="44"/>
      <c r="O26" s="44"/>
      <c r="P26" s="19"/>
      <c r="Q26" s="19"/>
      <c r="R26" s="19"/>
      <c r="S26" s="19"/>
      <c r="T26" s="19"/>
      <c r="U26" s="19"/>
      <c r="V26" s="19"/>
      <c r="W26" s="19"/>
      <c r="X26" s="19"/>
      <c r="Y26" s="19"/>
      <c r="Z26" s="19"/>
      <c r="AA26" s="19"/>
      <c r="AB26" s="19"/>
      <c r="AC26" s="19"/>
      <c r="AD26" s="19"/>
      <c r="AE26" s="44"/>
      <c r="AF26" s="19"/>
      <c r="AG26" s="23"/>
      <c r="AH26" s="23"/>
      <c r="AI26" s="23"/>
      <c r="AJ26" s="23"/>
      <c r="AK26" s="23"/>
      <c r="AL26" s="23"/>
      <c r="AM26" s="23"/>
    </row>
    <row r="27" spans="1:39" ht="16.5" customHeight="1" thickBot="1" x14ac:dyDescent="0.25">
      <c r="A27" s="18"/>
      <c r="B27" s="13" t="s">
        <v>294</v>
      </c>
      <c r="C27" s="730">
        <v>479343</v>
      </c>
      <c r="D27" s="406">
        <v>476063</v>
      </c>
      <c r="E27" s="408">
        <v>525948</v>
      </c>
      <c r="F27" s="407">
        <v>590508</v>
      </c>
      <c r="G27" s="404"/>
      <c r="H27" s="406">
        <v>606102</v>
      </c>
      <c r="I27" s="408">
        <v>612754</v>
      </c>
      <c r="J27" s="408">
        <v>588683</v>
      </c>
      <c r="K27" s="407">
        <v>564208</v>
      </c>
      <c r="L27" s="106"/>
      <c r="M27" s="23"/>
      <c r="N27" s="23"/>
      <c r="O27" s="23"/>
      <c r="P27" s="23"/>
      <c r="Q27" s="18"/>
      <c r="R27" s="45"/>
      <c r="S27" s="45"/>
      <c r="T27" s="45"/>
      <c r="U27" s="23"/>
      <c r="V27" s="18"/>
      <c r="W27" s="18"/>
      <c r="X27" s="18"/>
      <c r="Y27" s="18"/>
      <c r="Z27" s="18"/>
      <c r="AA27" s="18"/>
      <c r="AB27" s="18"/>
      <c r="AC27" s="18"/>
      <c r="AD27" s="23"/>
      <c r="AE27" s="45"/>
      <c r="AF27" s="18"/>
      <c r="AG27" s="23"/>
      <c r="AH27" s="23"/>
      <c r="AI27" s="23"/>
      <c r="AJ27" s="23"/>
      <c r="AK27" s="23"/>
      <c r="AL27" s="23"/>
      <c r="AM27" s="23"/>
    </row>
    <row r="28" spans="1:39" s="156" customFormat="1" x14ac:dyDescent="0.2">
      <c r="A28" s="18"/>
      <c r="B28" s="158"/>
      <c r="C28" s="393"/>
      <c r="D28" s="393"/>
      <c r="E28" s="608"/>
      <c r="F28" s="394"/>
      <c r="G28" s="285"/>
      <c r="H28" s="395"/>
      <c r="I28" s="396"/>
      <c r="J28" s="396"/>
      <c r="K28" s="394"/>
      <c r="L28" s="160"/>
      <c r="M28" s="157"/>
      <c r="N28" s="157"/>
      <c r="O28" s="157"/>
      <c r="P28" s="157"/>
      <c r="Q28" s="18"/>
      <c r="R28" s="45"/>
      <c r="S28" s="45"/>
      <c r="T28" s="45"/>
      <c r="U28" s="157"/>
      <c r="V28" s="18"/>
      <c r="W28" s="18"/>
      <c r="X28" s="18"/>
      <c r="Y28" s="18"/>
      <c r="Z28" s="18"/>
      <c r="AA28" s="18"/>
      <c r="AB28" s="18"/>
      <c r="AC28" s="18"/>
      <c r="AD28" s="157"/>
      <c r="AE28" s="45"/>
      <c r="AF28" s="18"/>
      <c r="AG28" s="157"/>
      <c r="AH28" s="157"/>
      <c r="AI28" s="157"/>
      <c r="AJ28" s="157"/>
      <c r="AK28" s="157"/>
      <c r="AL28" s="157"/>
      <c r="AM28" s="157"/>
    </row>
    <row r="29" spans="1:39" s="156" customFormat="1" ht="13.5" customHeight="1" x14ac:dyDescent="0.2">
      <c r="A29" s="18"/>
      <c r="B29" s="13" t="s">
        <v>250</v>
      </c>
      <c r="C29" s="397"/>
      <c r="D29" s="397"/>
      <c r="E29" s="400"/>
      <c r="F29" s="398"/>
      <c r="G29" s="399"/>
      <c r="H29" s="397"/>
      <c r="I29" s="400"/>
      <c r="J29" s="400"/>
      <c r="K29" s="398"/>
      <c r="L29" s="160"/>
      <c r="M29" s="157"/>
      <c r="N29" s="157"/>
      <c r="O29" s="157"/>
      <c r="P29" s="157"/>
      <c r="Q29" s="18"/>
      <c r="R29" s="45"/>
      <c r="S29" s="45"/>
      <c r="T29" s="45"/>
      <c r="U29" s="157"/>
      <c r="V29" s="18"/>
      <c r="W29" s="18"/>
      <c r="X29" s="18"/>
      <c r="Y29" s="18"/>
      <c r="Z29" s="18"/>
      <c r="AA29" s="18"/>
      <c r="AB29" s="18"/>
      <c r="AC29" s="18"/>
      <c r="AD29" s="157"/>
      <c r="AE29" s="45"/>
      <c r="AF29" s="18"/>
      <c r="AG29" s="157"/>
      <c r="AH29" s="157"/>
      <c r="AI29" s="157"/>
      <c r="AJ29" s="157"/>
      <c r="AK29" s="157"/>
      <c r="AL29" s="157"/>
      <c r="AM29" s="157"/>
    </row>
    <row r="30" spans="1:39" s="156" customFormat="1" ht="13.5" customHeight="1" x14ac:dyDescent="0.2">
      <c r="A30" s="18"/>
      <c r="B30" s="15" t="s">
        <v>254</v>
      </c>
      <c r="C30" s="409">
        <v>58717</v>
      </c>
      <c r="D30" s="409">
        <v>38696</v>
      </c>
      <c r="E30" s="609">
        <v>34654</v>
      </c>
      <c r="F30" s="410">
        <v>39220</v>
      </c>
      <c r="G30" s="411"/>
      <c r="H30" s="412">
        <v>37056</v>
      </c>
      <c r="I30" s="413">
        <v>33047</v>
      </c>
      <c r="J30" s="413">
        <v>30301</v>
      </c>
      <c r="K30" s="410">
        <v>43839</v>
      </c>
      <c r="L30" s="160"/>
      <c r="M30" s="157"/>
      <c r="N30" s="157"/>
      <c r="O30" s="157"/>
      <c r="P30" s="157"/>
      <c r="Q30" s="18"/>
      <c r="R30" s="45"/>
      <c r="S30" s="45"/>
      <c r="T30" s="45"/>
      <c r="U30" s="157"/>
      <c r="V30" s="18"/>
      <c r="W30" s="18"/>
      <c r="X30" s="18"/>
      <c r="Y30" s="18"/>
      <c r="Z30" s="18"/>
      <c r="AA30" s="18"/>
      <c r="AB30" s="18"/>
      <c r="AC30" s="18"/>
      <c r="AD30" s="157"/>
      <c r="AE30" s="45"/>
      <c r="AF30" s="18"/>
      <c r="AG30" s="157"/>
      <c r="AH30" s="157"/>
      <c r="AI30" s="157"/>
      <c r="AJ30" s="157"/>
      <c r="AK30" s="157"/>
      <c r="AL30" s="157"/>
      <c r="AM30" s="157"/>
    </row>
    <row r="31" spans="1:39" s="156" customFormat="1" ht="27" x14ac:dyDescent="0.2">
      <c r="A31" s="18"/>
      <c r="B31" s="15" t="s">
        <v>251</v>
      </c>
      <c r="C31" s="431">
        <v>0</v>
      </c>
      <c r="D31" s="431">
        <v>0</v>
      </c>
      <c r="E31" s="610">
        <v>0</v>
      </c>
      <c r="F31" s="432">
        <v>0</v>
      </c>
      <c r="G31" s="433"/>
      <c r="H31" s="434">
        <v>0</v>
      </c>
      <c r="I31" s="435">
        <v>0</v>
      </c>
      <c r="J31" s="435">
        <v>0</v>
      </c>
      <c r="K31" s="432">
        <v>0</v>
      </c>
      <c r="L31" s="160"/>
      <c r="M31" s="157"/>
      <c r="N31" s="157"/>
      <c r="O31" s="157"/>
      <c r="P31" s="157"/>
      <c r="Q31" s="18"/>
      <c r="R31" s="45"/>
      <c r="S31" s="45"/>
      <c r="T31" s="45"/>
      <c r="U31" s="157"/>
      <c r="V31" s="18"/>
      <c r="W31" s="18"/>
      <c r="X31" s="18"/>
      <c r="Y31" s="18"/>
      <c r="Z31" s="18"/>
      <c r="AA31" s="18"/>
      <c r="AB31" s="18"/>
      <c r="AC31" s="18"/>
      <c r="AD31" s="157"/>
      <c r="AE31" s="45"/>
      <c r="AF31" s="18"/>
      <c r="AG31" s="157"/>
      <c r="AH31" s="157"/>
      <c r="AI31" s="157"/>
      <c r="AJ31" s="157"/>
      <c r="AK31" s="157"/>
      <c r="AL31" s="157"/>
      <c r="AM31" s="157"/>
    </row>
    <row r="32" spans="1:39" s="156" customFormat="1" ht="13.5" customHeight="1" x14ac:dyDescent="0.2">
      <c r="A32" s="18"/>
      <c r="B32" s="15" t="s">
        <v>273</v>
      </c>
      <c r="C32" s="427">
        <v>-40620</v>
      </c>
      <c r="D32" s="427">
        <v>-79005</v>
      </c>
      <c r="E32" s="611">
        <f>E33-E30</f>
        <v>-96217</v>
      </c>
      <c r="F32" s="428">
        <v>-49666</v>
      </c>
      <c r="G32" s="426"/>
      <c r="H32" s="429">
        <v>-31084</v>
      </c>
      <c r="I32" s="430">
        <v>1077</v>
      </c>
      <c r="J32" s="430">
        <v>-298</v>
      </c>
      <c r="K32" s="428">
        <v>11535</v>
      </c>
      <c r="L32" s="160"/>
      <c r="M32" s="157"/>
      <c r="N32" s="157"/>
      <c r="O32" s="157"/>
      <c r="P32" s="157"/>
      <c r="Q32" s="18"/>
      <c r="R32" s="45"/>
      <c r="S32" s="45"/>
      <c r="T32" s="45"/>
      <c r="U32" s="157"/>
      <c r="V32" s="18"/>
      <c r="W32" s="18"/>
      <c r="X32" s="18"/>
      <c r="Y32" s="18"/>
      <c r="Z32" s="18"/>
      <c r="AA32" s="18"/>
      <c r="AB32" s="18"/>
      <c r="AC32" s="18"/>
      <c r="AD32" s="157"/>
      <c r="AE32" s="45"/>
      <c r="AF32" s="18"/>
      <c r="AG32" s="157"/>
      <c r="AH32" s="157"/>
      <c r="AI32" s="157"/>
      <c r="AJ32" s="157"/>
      <c r="AK32" s="157"/>
      <c r="AL32" s="157"/>
      <c r="AM32" s="157"/>
    </row>
    <row r="33" spans="1:39" s="156" customFormat="1" ht="13.5" thickBot="1" x14ac:dyDescent="0.25">
      <c r="A33" s="18"/>
      <c r="B33" s="161" t="s">
        <v>247</v>
      </c>
      <c r="C33" s="414">
        <v>18097</v>
      </c>
      <c r="D33" s="414">
        <v>-40309</v>
      </c>
      <c r="E33" s="612">
        <v>-61563</v>
      </c>
      <c r="F33" s="415">
        <v>-10446</v>
      </c>
      <c r="G33" s="411"/>
      <c r="H33" s="416">
        <v>5972</v>
      </c>
      <c r="I33" s="417">
        <v>34124</v>
      </c>
      <c r="J33" s="417">
        <v>30003</v>
      </c>
      <c r="K33" s="415">
        <v>55374</v>
      </c>
      <c r="L33" s="160"/>
      <c r="M33" s="157"/>
      <c r="N33" s="157"/>
      <c r="O33" s="157"/>
      <c r="P33" s="157"/>
      <c r="Q33" s="18"/>
      <c r="R33" s="45"/>
      <c r="S33" s="45"/>
      <c r="T33" s="45"/>
      <c r="U33" s="157"/>
      <c r="V33" s="18"/>
      <c r="W33" s="18"/>
      <c r="X33" s="18"/>
      <c r="Y33" s="18"/>
      <c r="Z33" s="18"/>
      <c r="AA33" s="18"/>
      <c r="AB33" s="18"/>
      <c r="AC33" s="18"/>
      <c r="AD33" s="157"/>
      <c r="AE33" s="45"/>
      <c r="AF33" s="18"/>
      <c r="AG33" s="157"/>
      <c r="AH33" s="157"/>
      <c r="AI33" s="157"/>
      <c r="AJ33" s="157"/>
      <c r="AK33" s="157"/>
      <c r="AL33" s="157"/>
      <c r="AM33" s="157"/>
    </row>
    <row r="34" spans="1:39" x14ac:dyDescent="0.2">
      <c r="A34" s="18"/>
      <c r="B34" s="18"/>
      <c r="C34" s="401"/>
      <c r="D34" s="401"/>
      <c r="E34" s="401"/>
      <c r="F34" s="401"/>
      <c r="G34" s="401"/>
      <c r="H34" s="401"/>
      <c r="I34" s="401"/>
      <c r="J34" s="401"/>
      <c r="K34" s="401"/>
      <c r="L34" s="18"/>
      <c r="M34" s="18"/>
      <c r="N34" s="18"/>
      <c r="O34" s="18"/>
      <c r="P34" s="18"/>
      <c r="Q34" s="45"/>
      <c r="R34" s="45"/>
      <c r="S34" s="45"/>
      <c r="T34" s="45"/>
      <c r="U34" s="18"/>
      <c r="V34" s="18"/>
      <c r="W34" s="18"/>
      <c r="X34" s="18"/>
      <c r="Y34" s="18"/>
      <c r="Z34" s="18"/>
      <c r="AA34" s="18"/>
      <c r="AB34" s="18"/>
      <c r="AC34" s="18"/>
      <c r="AD34" s="45"/>
      <c r="AE34" s="18"/>
      <c r="AF34" s="18"/>
      <c r="AG34" s="23"/>
      <c r="AH34" s="23"/>
      <c r="AI34" s="23"/>
      <c r="AJ34" s="23"/>
      <c r="AK34" s="23"/>
      <c r="AL34" s="23"/>
      <c r="AM34" s="23"/>
    </row>
    <row r="35" spans="1:39" x14ac:dyDescent="0.2">
      <c r="A35" s="18"/>
      <c r="B35" s="18" t="s">
        <v>124</v>
      </c>
      <c r="C35" s="689">
        <v>960306</v>
      </c>
      <c r="D35" s="436">
        <v>949052</v>
      </c>
      <c r="E35" s="436">
        <v>946891</v>
      </c>
      <c r="F35" s="436">
        <v>941689</v>
      </c>
      <c r="G35" s="436"/>
      <c r="H35" s="437">
        <v>937350</v>
      </c>
      <c r="I35" s="437">
        <v>936934</v>
      </c>
      <c r="J35" s="437">
        <v>933616</v>
      </c>
      <c r="K35" s="437">
        <v>922186</v>
      </c>
      <c r="L35" s="18"/>
      <c r="M35" s="18"/>
      <c r="N35" s="18"/>
      <c r="O35" s="18"/>
      <c r="P35" s="18"/>
      <c r="Q35" s="45"/>
      <c r="R35" s="18"/>
      <c r="S35" s="18"/>
      <c r="T35" s="18"/>
      <c r="U35" s="18"/>
      <c r="V35" s="18"/>
      <c r="W35" s="18"/>
      <c r="X35" s="18"/>
      <c r="Y35" s="18"/>
      <c r="Z35" s="18"/>
      <c r="AA35" s="18"/>
      <c r="AB35" s="18"/>
      <c r="AC35" s="18"/>
      <c r="AD35" s="45"/>
      <c r="AE35" s="18"/>
      <c r="AF35" s="18"/>
      <c r="AG35" s="23"/>
      <c r="AH35" s="23"/>
      <c r="AI35" s="23"/>
      <c r="AJ35" s="23"/>
      <c r="AK35" s="23"/>
      <c r="AL35" s="23"/>
      <c r="AM35" s="23"/>
    </row>
    <row r="36" spans="1:39" x14ac:dyDescent="0.2">
      <c r="A36" s="18"/>
      <c r="B36" s="18"/>
      <c r="C36" s="45"/>
      <c r="D36" s="45"/>
      <c r="E36" s="45"/>
      <c r="F36" s="45"/>
      <c r="G36" s="45"/>
      <c r="H36" s="45"/>
      <c r="I36" s="45"/>
      <c r="J36" s="45"/>
      <c r="K36" s="45"/>
      <c r="L36" s="45"/>
      <c r="M36" s="45"/>
      <c r="N36" s="45"/>
      <c r="O36" s="45"/>
      <c r="P36" s="45"/>
      <c r="Q36" s="45"/>
      <c r="R36" s="45"/>
      <c r="S36" s="18"/>
      <c r="T36" s="18"/>
      <c r="U36" s="45"/>
      <c r="V36" s="45"/>
      <c r="W36" s="45"/>
      <c r="X36" s="18"/>
      <c r="Y36" s="18"/>
      <c r="Z36" s="18"/>
      <c r="AA36" s="18"/>
      <c r="AB36" s="18"/>
      <c r="AC36" s="18"/>
      <c r="AD36" s="18"/>
      <c r="AE36" s="18"/>
      <c r="AF36" s="18"/>
      <c r="AG36" s="45"/>
      <c r="AH36" s="18"/>
      <c r="AI36" s="18"/>
      <c r="AJ36" s="23"/>
      <c r="AK36" s="23"/>
      <c r="AL36" s="23"/>
      <c r="AM36" s="23"/>
    </row>
    <row r="37" spans="1:39" s="238" customFormat="1" ht="15" customHeight="1" x14ac:dyDescent="0.2">
      <c r="A37" s="241"/>
      <c r="B37" s="749" t="s">
        <v>291</v>
      </c>
      <c r="C37" s="749"/>
      <c r="D37" s="749"/>
      <c r="E37" s="749"/>
      <c r="F37" s="749"/>
      <c r="G37" s="749"/>
      <c r="H37" s="749"/>
      <c r="I37" s="749"/>
      <c r="J37" s="749"/>
      <c r="K37" s="749"/>
      <c r="L37" s="237"/>
      <c r="M37" s="237"/>
      <c r="N37" s="237"/>
      <c r="O37" s="237"/>
      <c r="P37" s="237"/>
      <c r="Q37" s="237"/>
      <c r="R37" s="237"/>
      <c r="S37" s="237"/>
      <c r="T37" s="237"/>
      <c r="U37" s="237"/>
      <c r="V37" s="237"/>
      <c r="W37" s="237"/>
      <c r="X37" s="241"/>
      <c r="Y37" s="241"/>
      <c r="Z37" s="241"/>
      <c r="AA37" s="241"/>
      <c r="AB37" s="241"/>
      <c r="AC37" s="241"/>
      <c r="AD37" s="241"/>
      <c r="AE37" s="241"/>
      <c r="AF37" s="241"/>
      <c r="AG37" s="242"/>
      <c r="AH37" s="241"/>
      <c r="AI37" s="241"/>
      <c r="AJ37" s="167"/>
      <c r="AK37" s="167"/>
      <c r="AL37" s="167"/>
      <c r="AM37" s="167"/>
    </row>
    <row r="38" spans="1:39" s="238" customFormat="1" ht="15" customHeight="1" x14ac:dyDescent="0.2">
      <c r="A38" s="167"/>
      <c r="B38" s="752" t="s">
        <v>297</v>
      </c>
      <c r="C38" s="752"/>
      <c r="D38" s="752"/>
      <c r="E38" s="752"/>
      <c r="F38" s="752"/>
      <c r="G38" s="752"/>
      <c r="H38" s="752"/>
      <c r="I38" s="752"/>
      <c r="J38" s="752"/>
      <c r="K38" s="752"/>
      <c r="L38" s="237"/>
      <c r="M38" s="237"/>
      <c r="N38" s="237"/>
      <c r="O38" s="237"/>
      <c r="P38" s="237"/>
      <c r="Q38" s="237"/>
      <c r="R38" s="237"/>
      <c r="S38" s="237"/>
      <c r="T38" s="237"/>
      <c r="U38" s="237"/>
      <c r="V38" s="237"/>
      <c r="W38" s="237"/>
      <c r="X38" s="167"/>
      <c r="Y38" s="167"/>
      <c r="Z38" s="167"/>
      <c r="AA38" s="167"/>
      <c r="AB38" s="167"/>
      <c r="AC38" s="167"/>
      <c r="AD38" s="167"/>
      <c r="AE38" s="167"/>
      <c r="AF38" s="167"/>
      <c r="AG38" s="167"/>
      <c r="AH38" s="167"/>
      <c r="AI38" s="167"/>
      <c r="AJ38" s="167"/>
      <c r="AK38" s="167"/>
      <c r="AL38" s="167"/>
      <c r="AM38" s="167"/>
    </row>
    <row r="39" spans="1:39" s="238" customFormat="1" ht="15" customHeight="1" x14ac:dyDescent="0.2">
      <c r="A39" s="167"/>
      <c r="B39" s="752" t="s">
        <v>298</v>
      </c>
      <c r="C39" s="752"/>
      <c r="D39" s="752"/>
      <c r="E39" s="752"/>
      <c r="F39" s="752"/>
      <c r="G39" s="752"/>
      <c r="H39" s="752"/>
      <c r="I39" s="752"/>
      <c r="J39" s="752"/>
      <c r="K39" s="752"/>
      <c r="L39" s="237"/>
      <c r="M39" s="237"/>
      <c r="N39" s="237"/>
      <c r="O39" s="237"/>
      <c r="P39" s="237"/>
      <c r="Q39" s="237"/>
      <c r="R39" s="237"/>
      <c r="S39" s="237"/>
      <c r="T39" s="237"/>
      <c r="U39" s="237"/>
      <c r="V39" s="237"/>
      <c r="W39" s="237"/>
      <c r="X39" s="167"/>
      <c r="Y39" s="167"/>
      <c r="Z39" s="167"/>
      <c r="AA39" s="167"/>
      <c r="AB39" s="167"/>
      <c r="AC39" s="167"/>
      <c r="AD39" s="167"/>
      <c r="AE39" s="167"/>
      <c r="AF39" s="167"/>
      <c r="AG39" s="167"/>
      <c r="AH39" s="167"/>
      <c r="AI39" s="167"/>
      <c r="AJ39" s="167"/>
      <c r="AK39" s="167"/>
      <c r="AL39" s="167"/>
      <c r="AM39" s="167"/>
    </row>
    <row r="40" spans="1:39" s="238" customFormat="1" ht="27.6" customHeight="1" x14ac:dyDescent="0.2">
      <c r="A40" s="167"/>
      <c r="B40" s="752" t="s">
        <v>265</v>
      </c>
      <c r="C40" s="752"/>
      <c r="D40" s="752"/>
      <c r="E40" s="752"/>
      <c r="F40" s="752"/>
      <c r="G40" s="752"/>
      <c r="H40" s="752"/>
      <c r="I40" s="752"/>
      <c r="J40" s="752"/>
      <c r="K40" s="752"/>
      <c r="L40" s="243"/>
      <c r="M40" s="243"/>
      <c r="N40" s="243"/>
      <c r="O40" s="243"/>
      <c r="P40" s="243"/>
      <c r="Q40" s="243"/>
      <c r="R40" s="243"/>
      <c r="S40" s="243"/>
      <c r="T40" s="243"/>
      <c r="U40" s="243"/>
      <c r="V40" s="243"/>
      <c r="W40" s="243"/>
      <c r="X40" s="243"/>
      <c r="Y40" s="167"/>
      <c r="Z40" s="167"/>
      <c r="AA40" s="167"/>
      <c r="AB40" s="167"/>
      <c r="AC40" s="167"/>
      <c r="AD40" s="167"/>
      <c r="AE40" s="167"/>
      <c r="AF40" s="167"/>
      <c r="AG40" s="167"/>
      <c r="AH40" s="167"/>
      <c r="AI40" s="167"/>
      <c r="AJ40" s="167"/>
      <c r="AK40" s="167"/>
      <c r="AL40" s="167"/>
      <c r="AM40" s="167"/>
    </row>
    <row r="41" spans="1:39" s="238" customFormat="1" ht="15" customHeight="1" x14ac:dyDescent="0.2">
      <c r="A41" s="167"/>
      <c r="B41" s="752" t="s">
        <v>252</v>
      </c>
      <c r="C41" s="752"/>
      <c r="D41" s="752"/>
      <c r="E41" s="752"/>
      <c r="F41" s="752"/>
      <c r="G41" s="752"/>
      <c r="H41" s="752"/>
      <c r="I41" s="752"/>
      <c r="J41" s="752"/>
      <c r="K41" s="752"/>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row>
    <row r="42" spans="1:39" s="238" customFormat="1" x14ac:dyDescent="0.2">
      <c r="A42" s="167"/>
      <c r="B42" s="752" t="s">
        <v>253</v>
      </c>
      <c r="C42" s="752"/>
      <c r="D42" s="752"/>
      <c r="E42" s="752"/>
      <c r="F42" s="752"/>
      <c r="G42" s="752"/>
      <c r="H42" s="752"/>
      <c r="I42" s="752"/>
      <c r="J42" s="752"/>
      <c r="K42" s="752"/>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row>
    <row r="43" spans="1:39" s="238" customFormat="1" ht="15" customHeight="1" x14ac:dyDescent="0.2">
      <c r="A43" s="167"/>
      <c r="B43" s="752"/>
      <c r="C43" s="752"/>
      <c r="D43" s="752"/>
      <c r="E43" s="752"/>
      <c r="F43" s="752"/>
      <c r="G43" s="752"/>
      <c r="H43" s="752"/>
      <c r="I43" s="752"/>
      <c r="J43" s="752"/>
      <c r="K43" s="752"/>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row>
    <row r="44" spans="1:39" ht="15.6" customHeight="1" x14ac:dyDescent="0.2">
      <c r="A44" s="19"/>
      <c r="B44" s="752" t="s">
        <v>274</v>
      </c>
      <c r="C44" s="752"/>
      <c r="D44" s="752"/>
      <c r="E44" s="752"/>
      <c r="F44" s="752"/>
      <c r="G44" s="752"/>
      <c r="H44" s="752"/>
      <c r="I44" s="752"/>
      <c r="J44" s="752"/>
      <c r="K44" s="752"/>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23"/>
      <c r="AK44" s="23"/>
      <c r="AL44" s="23"/>
      <c r="AM44" s="23"/>
    </row>
    <row r="45" spans="1:39" x14ac:dyDescent="0.2">
      <c r="A45" s="19"/>
      <c r="B45" s="19"/>
      <c r="C45" s="19"/>
      <c r="D45" s="587"/>
      <c r="E45" s="527"/>
      <c r="F45" s="184"/>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23"/>
      <c r="AK45" s="23"/>
      <c r="AL45" s="23"/>
      <c r="AM45" s="23"/>
    </row>
    <row r="46" spans="1:39" x14ac:dyDescent="0.2">
      <c r="A46" s="19"/>
      <c r="B46" s="19"/>
      <c r="C46" s="19"/>
      <c r="D46" s="587"/>
      <c r="E46" s="527"/>
      <c r="F46" s="184"/>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23"/>
      <c r="AK46" s="23"/>
      <c r="AL46" s="23"/>
      <c r="AM46" s="23"/>
    </row>
    <row r="47" spans="1:39" x14ac:dyDescent="0.2">
      <c r="A47" s="19"/>
      <c r="B47" s="19"/>
      <c r="C47" s="19"/>
      <c r="D47" s="587"/>
      <c r="E47" s="527"/>
      <c r="F47" s="184"/>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23"/>
      <c r="AK47" s="23"/>
      <c r="AL47" s="23"/>
      <c r="AM47" s="23"/>
    </row>
    <row r="48" spans="1:39" x14ac:dyDescent="0.2">
      <c r="A48" s="19"/>
      <c r="B48" s="19"/>
      <c r="C48" s="19"/>
      <c r="D48" s="587"/>
      <c r="E48" s="527"/>
      <c r="F48" s="184"/>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23"/>
      <c r="AK48" s="23"/>
      <c r="AL48" s="23"/>
      <c r="AM48" s="23"/>
    </row>
    <row r="49" spans="1:39" x14ac:dyDescent="0.2">
      <c r="A49" s="19"/>
      <c r="B49" s="19"/>
      <c r="C49" s="19"/>
      <c r="D49" s="587"/>
      <c r="E49" s="527"/>
      <c r="F49" s="184"/>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23"/>
      <c r="AK49" s="23"/>
      <c r="AL49" s="23"/>
      <c r="AM49" s="23"/>
    </row>
    <row r="50" spans="1:39" x14ac:dyDescent="0.2">
      <c r="A50" s="19"/>
      <c r="B50" s="19"/>
      <c r="C50" s="19"/>
      <c r="D50" s="587"/>
      <c r="E50" s="527"/>
      <c r="F50" s="184"/>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23"/>
      <c r="AK50" s="23"/>
      <c r="AL50" s="23"/>
      <c r="AM50" s="23"/>
    </row>
    <row r="51" spans="1:39" x14ac:dyDescent="0.2">
      <c r="A51" s="19"/>
      <c r="B51" s="19"/>
      <c r="C51" s="19"/>
      <c r="D51" s="587"/>
      <c r="E51" s="527"/>
      <c r="F51" s="184"/>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23"/>
      <c r="AK51" s="23"/>
      <c r="AL51" s="23"/>
      <c r="AM51" s="23"/>
    </row>
    <row r="52" spans="1:39" x14ac:dyDescent="0.2">
      <c r="A52" s="19"/>
      <c r="B52" s="19"/>
      <c r="C52" s="19"/>
      <c r="D52" s="587"/>
      <c r="E52" s="527"/>
      <c r="F52" s="184"/>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23"/>
      <c r="AK52" s="23"/>
      <c r="AL52" s="23"/>
      <c r="AM52" s="23"/>
    </row>
    <row r="53" spans="1:39" x14ac:dyDescent="0.2">
      <c r="A53" s="19"/>
      <c r="B53" s="19"/>
      <c r="C53" s="19"/>
      <c r="D53" s="587"/>
      <c r="E53" s="527"/>
      <c r="F53" s="184"/>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23"/>
      <c r="AK53" s="23"/>
      <c r="AL53" s="23"/>
      <c r="AM53" s="23"/>
    </row>
    <row r="54" spans="1:39" x14ac:dyDescent="0.2">
      <c r="A54" s="19"/>
      <c r="B54" s="19"/>
      <c r="C54" s="19"/>
      <c r="D54" s="587"/>
      <c r="E54" s="527"/>
      <c r="F54" s="184"/>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23"/>
      <c r="AK54" s="23"/>
      <c r="AL54" s="23"/>
      <c r="AM54" s="23"/>
    </row>
    <row r="55" spans="1:39" x14ac:dyDescent="0.2">
      <c r="A55" s="19"/>
      <c r="B55" s="19"/>
      <c r="C55" s="19"/>
      <c r="D55" s="587"/>
      <c r="E55" s="527"/>
      <c r="F55" s="184"/>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23"/>
      <c r="AK55" s="23"/>
      <c r="AL55" s="23"/>
      <c r="AM55" s="23"/>
    </row>
    <row r="56" spans="1:39" x14ac:dyDescent="0.2">
      <c r="A56" s="19"/>
      <c r="B56" s="19"/>
      <c r="C56" s="19"/>
      <c r="D56" s="587"/>
      <c r="E56" s="527"/>
      <c r="F56" s="184"/>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23"/>
      <c r="AK56" s="23"/>
      <c r="AL56" s="23"/>
      <c r="AM56" s="23"/>
    </row>
    <row r="57" spans="1:39" x14ac:dyDescent="0.2">
      <c r="A57" s="19"/>
      <c r="B57" s="19"/>
      <c r="C57" s="19"/>
      <c r="D57" s="587"/>
      <c r="E57" s="527"/>
      <c r="F57" s="184"/>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23"/>
      <c r="AK57" s="23"/>
      <c r="AL57" s="23"/>
      <c r="AM57" s="23"/>
    </row>
    <row r="58" spans="1:39" x14ac:dyDescent="0.2">
      <c r="A58" s="19"/>
      <c r="B58" s="19"/>
      <c r="C58" s="19"/>
      <c r="D58" s="587"/>
      <c r="E58" s="527"/>
      <c r="F58" s="184"/>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3"/>
      <c r="AK58" s="23"/>
      <c r="AL58" s="23"/>
      <c r="AM58" s="23"/>
    </row>
    <row r="59" spans="1:39" x14ac:dyDescent="0.2">
      <c r="A59" s="19"/>
      <c r="B59" s="19"/>
      <c r="C59" s="19"/>
      <c r="D59" s="587"/>
      <c r="E59" s="527"/>
      <c r="F59" s="184"/>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23"/>
      <c r="AK59" s="23"/>
      <c r="AL59" s="23"/>
      <c r="AM59" s="23"/>
    </row>
    <row r="60" spans="1:39" x14ac:dyDescent="0.2">
      <c r="A60" s="19"/>
      <c r="B60" s="19"/>
      <c r="C60" s="19"/>
      <c r="D60" s="587"/>
      <c r="E60" s="527"/>
      <c r="F60" s="184"/>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23"/>
      <c r="AK60" s="23"/>
      <c r="AL60" s="23"/>
      <c r="AM60" s="23"/>
    </row>
    <row r="61" spans="1:39" ht="17.45" customHeight="1" x14ac:dyDescent="0.2">
      <c r="A61" s="19"/>
      <c r="B61" s="19"/>
      <c r="C61" s="19"/>
      <c r="D61" s="587"/>
      <c r="E61" s="527"/>
      <c r="F61" s="184"/>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23"/>
      <c r="AK61" s="23"/>
      <c r="AL61" s="23"/>
      <c r="AM61" s="23"/>
    </row>
    <row r="62" spans="1:39" ht="14.1" customHeight="1" x14ac:dyDescent="0.2">
      <c r="A62" s="19"/>
      <c r="B62" s="19"/>
      <c r="C62" s="19"/>
      <c r="D62" s="587"/>
      <c r="E62" s="527"/>
      <c r="F62" s="184"/>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23"/>
      <c r="AK62" s="23"/>
      <c r="AL62" s="23"/>
      <c r="AM62" s="23"/>
    </row>
    <row r="63" spans="1:39" ht="14.1" customHeight="1" x14ac:dyDescent="0.2">
      <c r="A63" s="19"/>
      <c r="B63" s="19"/>
      <c r="C63" s="19"/>
      <c r="D63" s="587"/>
      <c r="E63" s="527"/>
      <c r="F63" s="184"/>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23"/>
      <c r="AK63" s="23"/>
      <c r="AL63" s="23"/>
      <c r="AM63" s="23"/>
    </row>
    <row r="64" spans="1:39" ht="14.1" customHeight="1" x14ac:dyDescent="0.2">
      <c r="A64" s="19"/>
      <c r="B64" s="19"/>
      <c r="C64" s="19"/>
      <c r="D64" s="587"/>
      <c r="E64" s="527"/>
      <c r="F64" s="184"/>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23"/>
      <c r="AK64" s="23"/>
      <c r="AL64" s="23"/>
      <c r="AM64" s="23"/>
    </row>
    <row r="65" spans="1:39" ht="18.2" customHeight="1" x14ac:dyDescent="0.2">
      <c r="A65" s="19"/>
      <c r="B65" s="19"/>
      <c r="C65" s="19"/>
      <c r="D65" s="587"/>
      <c r="E65" s="527"/>
      <c r="F65" s="184"/>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23"/>
      <c r="AK65" s="23"/>
      <c r="AL65" s="23"/>
      <c r="AM65" s="23"/>
    </row>
    <row r="66" spans="1:39" ht="36.6" customHeight="1" x14ac:dyDescent="0.2">
      <c r="A66" s="19"/>
      <c r="B66" s="19"/>
      <c r="C66" s="19"/>
      <c r="D66" s="587"/>
      <c r="E66" s="527"/>
      <c r="F66" s="184"/>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23"/>
      <c r="AK66" s="23"/>
      <c r="AL66" s="23"/>
      <c r="AM66" s="23"/>
    </row>
  </sheetData>
  <mergeCells count="13">
    <mergeCell ref="U6:X6"/>
    <mergeCell ref="B41:K41"/>
    <mergeCell ref="B37:K37"/>
    <mergeCell ref="B38:K38"/>
    <mergeCell ref="B39:K39"/>
    <mergeCell ref="B40:K40"/>
    <mergeCell ref="H6:K6"/>
    <mergeCell ref="B44:K44"/>
    <mergeCell ref="B42:K43"/>
    <mergeCell ref="B4:K4"/>
    <mergeCell ref="B3:K3"/>
    <mergeCell ref="B2:K2"/>
    <mergeCell ref="C6:F6"/>
  </mergeCells>
  <pageMargins left="0.25" right="0.25" top="0.75" bottom="0.75" header="0.3" footer="0.3"/>
  <pageSetup scale="80" firstPageNumber="2" orientation="landscape" r:id="rId1"/>
  <headerFoot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51"/>
  <sheetViews>
    <sheetView showGridLines="0" showRuler="0" zoomScaleNormal="100" zoomScaleSheetLayoutView="100" workbookViewId="0"/>
  </sheetViews>
  <sheetFormatPr defaultColWidth="13.140625" defaultRowHeight="12.75" x14ac:dyDescent="0.2"/>
  <cols>
    <col min="1" max="1" width="4.28515625" customWidth="1"/>
    <col min="2" max="2" width="31.140625" customWidth="1"/>
    <col min="3" max="3" width="14.28515625" customWidth="1"/>
    <col min="4" max="4" width="13.28515625" customWidth="1"/>
    <col min="5" max="5" width="8.7109375" customWidth="1"/>
    <col min="6" max="6" width="10.85546875" customWidth="1"/>
    <col min="7" max="7" width="1.7109375" customWidth="1"/>
    <col min="8" max="8" width="14.28515625" customWidth="1"/>
    <col min="9" max="9" width="9.85546875" customWidth="1"/>
    <col min="10" max="10" width="8.7109375" customWidth="1"/>
    <col min="11" max="11" width="10.85546875" customWidth="1"/>
    <col min="12" max="12" width="1.7109375" customWidth="1"/>
    <col min="13" max="13" width="14.28515625" customWidth="1"/>
    <col min="14" max="14" width="9.85546875" customWidth="1"/>
    <col min="15" max="15" width="8.7109375" customWidth="1"/>
    <col min="16" max="16" width="10.85546875" customWidth="1"/>
  </cols>
  <sheetData>
    <row r="1" spans="1:36" s="156" customFormat="1" x14ac:dyDescent="0.2"/>
    <row r="2" spans="1:36" x14ac:dyDescent="0.2">
      <c r="A2" s="19"/>
      <c r="B2" s="753" t="s">
        <v>125</v>
      </c>
      <c r="C2" s="753"/>
      <c r="D2" s="753"/>
      <c r="E2" s="753"/>
      <c r="F2" s="753"/>
      <c r="G2" s="18"/>
      <c r="H2" s="18"/>
      <c r="I2" s="18"/>
      <c r="J2" s="18"/>
      <c r="K2" s="18"/>
      <c r="L2" s="18"/>
      <c r="M2" s="18"/>
      <c r="N2" s="18"/>
      <c r="O2" s="18"/>
      <c r="P2" s="18"/>
      <c r="Q2" s="8"/>
      <c r="R2" s="8"/>
      <c r="S2" s="8"/>
      <c r="T2" s="8"/>
      <c r="U2" s="8"/>
      <c r="V2" s="19"/>
      <c r="W2" s="19"/>
      <c r="X2" s="19"/>
      <c r="Y2" s="19"/>
      <c r="Z2" s="19"/>
      <c r="AA2" s="19"/>
      <c r="AB2" s="19"/>
      <c r="AC2" s="19"/>
      <c r="AD2" s="19"/>
      <c r="AE2" s="19"/>
      <c r="AF2" s="19"/>
      <c r="AG2" s="23"/>
      <c r="AH2" s="23"/>
      <c r="AI2" s="23"/>
      <c r="AJ2" s="23"/>
    </row>
    <row r="3" spans="1:36" ht="12.75" customHeight="1" x14ac:dyDescent="0.2">
      <c r="A3" s="19"/>
      <c r="B3" s="753" t="s">
        <v>280</v>
      </c>
      <c r="C3" s="753"/>
      <c r="D3" s="753"/>
      <c r="E3" s="753"/>
      <c r="F3" s="753"/>
      <c r="G3" s="18"/>
      <c r="H3" s="18"/>
      <c r="I3" s="18"/>
      <c r="J3" s="18"/>
      <c r="K3" s="18"/>
      <c r="L3" s="18"/>
      <c r="M3" s="18"/>
      <c r="N3" s="18"/>
      <c r="O3" s="18"/>
      <c r="P3" s="18"/>
      <c r="Q3" s="63"/>
      <c r="R3" s="63"/>
      <c r="S3" s="63"/>
      <c r="T3" s="63"/>
      <c r="U3" s="63"/>
      <c r="V3" s="109"/>
      <c r="W3" s="109"/>
      <c r="X3" s="109"/>
      <c r="Y3" s="109"/>
      <c r="Z3" s="109"/>
      <c r="AA3" s="109"/>
      <c r="AB3" s="109"/>
      <c r="AC3" s="109"/>
      <c r="AD3" s="109"/>
      <c r="AE3" s="109"/>
      <c r="AF3" s="109"/>
      <c r="AG3" s="23"/>
      <c r="AH3" s="23"/>
      <c r="AI3" s="23"/>
      <c r="AJ3" s="23"/>
    </row>
    <row r="4" spans="1:36" x14ac:dyDescent="0.2">
      <c r="A4" s="19"/>
      <c r="B4" s="753" t="s">
        <v>126</v>
      </c>
      <c r="C4" s="753"/>
      <c r="D4" s="753"/>
      <c r="E4" s="753"/>
      <c r="F4" s="753"/>
      <c r="G4" s="18"/>
      <c r="H4" s="18"/>
      <c r="I4" s="18"/>
      <c r="J4" s="18"/>
      <c r="K4" s="18"/>
      <c r="L4" s="18"/>
      <c r="M4" s="18"/>
      <c r="N4" s="18"/>
      <c r="O4" s="18"/>
      <c r="P4" s="18"/>
      <c r="Q4" s="8"/>
      <c r="R4" s="8"/>
      <c r="S4" s="8"/>
      <c r="T4" s="8"/>
      <c r="U4" s="8"/>
      <c r="V4" s="19"/>
      <c r="W4" s="19"/>
      <c r="X4" s="19"/>
      <c r="Y4" s="19"/>
      <c r="Z4" s="19"/>
      <c r="AA4" s="19"/>
      <c r="AB4" s="19"/>
      <c r="AC4" s="19"/>
      <c r="AD4" s="19"/>
      <c r="AE4" s="19"/>
      <c r="AF4" s="19"/>
      <c r="AG4" s="23"/>
      <c r="AH4" s="23"/>
      <c r="AI4" s="23"/>
      <c r="AJ4" s="23"/>
    </row>
    <row r="5" spans="1:36" x14ac:dyDescent="0.2">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23"/>
      <c r="AH5" s="23"/>
      <c r="AI5" s="23"/>
      <c r="AJ5" s="23"/>
    </row>
    <row r="6" spans="1:36" ht="13.5" thickBot="1" x14ac:dyDescent="0.25">
      <c r="A6" s="19"/>
      <c r="B6" s="19"/>
      <c r="C6" s="768">
        <v>44926</v>
      </c>
      <c r="D6" s="768"/>
      <c r="E6" s="768"/>
      <c r="F6" s="768"/>
      <c r="G6" s="70"/>
      <c r="H6" s="120"/>
      <c r="I6" s="19"/>
      <c r="J6" s="19"/>
      <c r="K6" s="23"/>
      <c r="L6" s="23"/>
      <c r="M6" s="19"/>
      <c r="N6" s="19"/>
      <c r="O6" s="19"/>
      <c r="P6" s="19"/>
      <c r="Q6" s="19"/>
      <c r="R6" s="19"/>
      <c r="S6" s="19"/>
      <c r="T6" s="19"/>
      <c r="U6" s="19"/>
      <c r="V6" s="19"/>
      <c r="W6" s="19"/>
      <c r="X6" s="23"/>
      <c r="Y6" s="23"/>
      <c r="Z6" s="23"/>
      <c r="AA6" s="23"/>
    </row>
    <row r="7" spans="1:36" ht="38.25" x14ac:dyDescent="0.2">
      <c r="A7" s="19"/>
      <c r="B7" s="108" t="s">
        <v>127</v>
      </c>
      <c r="C7" s="64" t="s">
        <v>128</v>
      </c>
      <c r="D7" s="64" t="s">
        <v>295</v>
      </c>
      <c r="E7" s="64" t="s">
        <v>129</v>
      </c>
      <c r="F7" s="64" t="s">
        <v>130</v>
      </c>
      <c r="G7" s="8"/>
      <c r="H7" s="19"/>
      <c r="I7" s="19"/>
      <c r="J7" s="19"/>
      <c r="K7" s="19"/>
      <c r="L7" s="19"/>
      <c r="M7" s="19"/>
      <c r="N7" s="19"/>
      <c r="O7" s="19"/>
      <c r="P7" s="19"/>
      <c r="Q7" s="19"/>
      <c r="R7" s="19"/>
      <c r="S7" s="19"/>
      <c r="T7" s="19"/>
      <c r="U7" s="19"/>
      <c r="V7" s="19"/>
      <c r="W7" s="19"/>
      <c r="X7" s="23"/>
      <c r="Y7" s="23"/>
      <c r="Z7" s="23"/>
      <c r="AA7" s="23"/>
    </row>
    <row r="8" spans="1:36" x14ac:dyDescent="0.2">
      <c r="A8" s="19"/>
      <c r="B8" s="20" t="s">
        <v>131</v>
      </c>
      <c r="C8" s="303">
        <v>8920</v>
      </c>
      <c r="D8" s="690">
        <v>69</v>
      </c>
      <c r="E8" s="690">
        <v>509</v>
      </c>
      <c r="F8" s="691">
        <v>0.14000000000000001</v>
      </c>
      <c r="G8" s="283"/>
      <c r="H8" s="19"/>
      <c r="I8" s="19"/>
      <c r="J8" s="19"/>
      <c r="K8" s="19"/>
      <c r="L8" s="19"/>
      <c r="M8" s="19"/>
      <c r="N8" s="19"/>
      <c r="O8" s="19"/>
      <c r="P8" s="19"/>
      <c r="Q8" s="19"/>
      <c r="R8" s="19"/>
      <c r="S8" s="19"/>
      <c r="T8" s="19"/>
      <c r="U8" s="19"/>
      <c r="V8" s="19"/>
      <c r="W8" s="19"/>
      <c r="X8" s="23"/>
      <c r="Y8" s="23"/>
      <c r="Z8" s="23"/>
      <c r="AA8" s="23"/>
    </row>
    <row r="9" spans="1:36" x14ac:dyDescent="0.2">
      <c r="A9" s="19"/>
      <c r="B9" s="20" t="s">
        <v>132</v>
      </c>
      <c r="C9" s="306">
        <v>6466</v>
      </c>
      <c r="D9" s="306">
        <v>166</v>
      </c>
      <c r="E9" s="306">
        <v>390</v>
      </c>
      <c r="F9" s="692">
        <v>0.43</v>
      </c>
      <c r="G9" s="283"/>
      <c r="H9" s="19"/>
      <c r="I9" s="19"/>
      <c r="J9" s="19"/>
      <c r="K9" s="19"/>
      <c r="L9" s="19"/>
      <c r="M9" s="19"/>
      <c r="N9" s="19"/>
      <c r="O9" s="19"/>
      <c r="P9" s="19"/>
      <c r="Q9" s="19"/>
      <c r="R9" s="19"/>
      <c r="S9" s="19"/>
      <c r="T9" s="19"/>
      <c r="U9" s="19"/>
      <c r="V9" s="19"/>
      <c r="W9" s="19"/>
      <c r="X9" s="23"/>
      <c r="Y9" s="23"/>
      <c r="Z9" s="23"/>
      <c r="AA9" s="23"/>
    </row>
    <row r="10" spans="1:36" x14ac:dyDescent="0.2">
      <c r="A10" s="19"/>
      <c r="B10" s="20" t="s">
        <v>133</v>
      </c>
      <c r="C10" s="299">
        <v>4557</v>
      </c>
      <c r="D10" s="299">
        <v>244</v>
      </c>
      <c r="E10" s="299">
        <v>248</v>
      </c>
      <c r="F10" s="693">
        <v>0.98</v>
      </c>
      <c r="G10" s="283"/>
      <c r="H10" s="19"/>
      <c r="I10" s="19"/>
      <c r="J10" s="19"/>
      <c r="K10" s="19"/>
      <c r="L10" s="19"/>
      <c r="M10" s="19"/>
      <c r="N10" s="19"/>
      <c r="O10" s="19"/>
      <c r="P10" s="19"/>
      <c r="Q10" s="19"/>
      <c r="R10" s="19"/>
      <c r="S10" s="19"/>
      <c r="T10" s="19"/>
      <c r="U10" s="19"/>
      <c r="V10" s="19"/>
      <c r="W10" s="19"/>
      <c r="X10" s="23"/>
      <c r="Y10" s="23"/>
      <c r="Z10" s="23"/>
      <c r="AA10" s="23"/>
    </row>
    <row r="11" spans="1:36" ht="13.5" thickBot="1" x14ac:dyDescent="0.25">
      <c r="A11" s="19"/>
      <c r="B11" s="18" t="s">
        <v>3</v>
      </c>
      <c r="C11" s="694">
        <v>19943</v>
      </c>
      <c r="D11" s="598">
        <v>479</v>
      </c>
      <c r="E11" s="598">
        <v>1147</v>
      </c>
      <c r="F11" s="695">
        <v>0.42</v>
      </c>
      <c r="G11" s="442"/>
      <c r="H11" s="160"/>
      <c r="I11" s="160"/>
      <c r="J11" s="160"/>
      <c r="K11" s="160"/>
      <c r="L11" s="160"/>
      <c r="M11" s="160"/>
      <c r="N11" s="160"/>
      <c r="O11" s="160"/>
      <c r="P11" s="160"/>
      <c r="Q11" s="19"/>
      <c r="R11" s="19"/>
      <c r="S11" s="19"/>
      <c r="T11" s="19"/>
      <c r="U11" s="19"/>
      <c r="V11" s="19"/>
      <c r="W11" s="19"/>
      <c r="X11" s="23"/>
      <c r="Y11" s="23"/>
      <c r="Z11" s="23"/>
      <c r="AA11" s="23"/>
    </row>
    <row r="12" spans="1:36" ht="13.5" thickTop="1" x14ac:dyDescent="0.2">
      <c r="A12" s="6"/>
      <c r="B12" s="6"/>
      <c r="C12" s="121"/>
      <c r="D12" s="121"/>
      <c r="E12" s="121"/>
      <c r="F12" s="121"/>
      <c r="G12" s="6"/>
      <c r="H12" s="613"/>
      <c r="I12" s="613"/>
      <c r="J12" s="613"/>
      <c r="K12" s="613"/>
      <c r="L12" s="6"/>
      <c r="M12" s="613"/>
      <c r="N12" s="613"/>
      <c r="O12" s="613"/>
      <c r="P12" s="613"/>
      <c r="Q12" s="6"/>
      <c r="R12" s="6"/>
      <c r="S12" s="6"/>
      <c r="T12" s="6"/>
      <c r="U12" s="6"/>
      <c r="V12" s="6"/>
      <c r="W12" s="6"/>
      <c r="X12" s="6"/>
      <c r="Y12" s="6"/>
      <c r="Z12" s="6"/>
      <c r="AA12" s="6"/>
      <c r="AB12" s="6"/>
      <c r="AC12" s="6"/>
      <c r="AD12" s="6"/>
      <c r="AE12" s="6"/>
      <c r="AF12" s="6"/>
      <c r="AG12" s="6"/>
      <c r="AH12" s="6"/>
      <c r="AI12" s="6"/>
      <c r="AJ12" s="6"/>
    </row>
    <row r="13" spans="1:36"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ht="13.5" thickBot="1" x14ac:dyDescent="0.25">
      <c r="A14" s="6"/>
      <c r="B14" s="587"/>
      <c r="C14" s="768">
        <v>44561</v>
      </c>
      <c r="D14" s="768"/>
      <c r="E14" s="768"/>
      <c r="F14" s="768"/>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ht="38.25" x14ac:dyDescent="0.2">
      <c r="A15" s="6"/>
      <c r="B15" s="108" t="s">
        <v>127</v>
      </c>
      <c r="C15" s="584" t="s">
        <v>128</v>
      </c>
      <c r="D15" s="748" t="s">
        <v>295</v>
      </c>
      <c r="E15" s="584" t="s">
        <v>129</v>
      </c>
      <c r="F15" s="584" t="s">
        <v>130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36" x14ac:dyDescent="0.2">
      <c r="A16" s="6"/>
      <c r="B16" s="20" t="s">
        <v>131</v>
      </c>
      <c r="C16" s="304">
        <v>6586</v>
      </c>
      <c r="D16" s="443">
        <v>35</v>
      </c>
      <c r="E16" s="443">
        <v>340</v>
      </c>
      <c r="F16" s="438">
        <v>0.1</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x14ac:dyDescent="0.2">
      <c r="A17" s="6"/>
      <c r="B17" s="20" t="s">
        <v>132</v>
      </c>
      <c r="C17" s="259">
        <v>7360</v>
      </c>
      <c r="D17" s="259">
        <v>111</v>
      </c>
      <c r="E17" s="259">
        <v>426</v>
      </c>
      <c r="F17" s="439">
        <v>0.26</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x14ac:dyDescent="0.2">
      <c r="A18" s="6"/>
      <c r="B18" s="20" t="s">
        <v>133</v>
      </c>
      <c r="C18" s="300">
        <v>10874</v>
      </c>
      <c r="D18" s="300">
        <v>460</v>
      </c>
      <c r="E18" s="300">
        <v>643</v>
      </c>
      <c r="F18" s="440">
        <v>0.72</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ht="13.5" thickBot="1" x14ac:dyDescent="0.25">
      <c r="A19" s="6"/>
      <c r="B19" s="18" t="s">
        <v>3</v>
      </c>
      <c r="C19" s="444">
        <v>24820</v>
      </c>
      <c r="D19" s="258">
        <v>606</v>
      </c>
      <c r="E19" s="258">
        <v>1409</v>
      </c>
      <c r="F19" s="441">
        <v>0.43</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ht="13.5" thickTop="1" x14ac:dyDescent="0.2">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x14ac:dyDescent="0.2">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x14ac:dyDescent="0.2">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1:36"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1:36"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36"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36"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1:36"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1:36"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1:36"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1:36"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ht="1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ht="1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ht="1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ht="1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ht="1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ht="1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6" ht="1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sheetData>
  <mergeCells count="5">
    <mergeCell ref="C14:F14"/>
    <mergeCell ref="B2:F2"/>
    <mergeCell ref="B3:F3"/>
    <mergeCell ref="B4:F4"/>
    <mergeCell ref="C6:F6"/>
  </mergeCells>
  <printOptions horizontalCentered="1"/>
  <pageMargins left="0.25" right="0.25" top="0.75" bottom="0.75" header="0.3" footer="0.3"/>
  <pageSetup firstPageNumber="2" orientation="landscape" r:id="rId1"/>
  <headerFoot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42"/>
  <sheetViews>
    <sheetView showGridLines="0" showRuler="0" zoomScaleNormal="100" zoomScaleSheetLayoutView="100" workbookViewId="0"/>
  </sheetViews>
  <sheetFormatPr defaultColWidth="13.140625" defaultRowHeight="12.75" x14ac:dyDescent="0.2"/>
  <cols>
    <col min="1" max="1" width="4.28515625" customWidth="1"/>
    <col min="2" max="2" width="18.85546875" style="156" customWidth="1"/>
    <col min="3" max="3" width="7.85546875" style="156" customWidth="1"/>
    <col min="4" max="4" width="12.85546875" style="156" customWidth="1"/>
    <col min="5" max="5" width="9.85546875" style="156" customWidth="1"/>
    <col min="6" max="6" width="7.140625" style="156" customWidth="1"/>
    <col min="7" max="7" width="39.85546875" style="156" customWidth="1"/>
    <col min="8" max="8" width="7.85546875" style="156" customWidth="1"/>
    <col min="9" max="9" width="12.85546875" style="156" customWidth="1"/>
    <col min="10" max="10" width="9.85546875" style="156" customWidth="1"/>
    <col min="11" max="11" width="7.140625" style="156" customWidth="1"/>
    <col min="12" max="12" width="15.42578125" style="156" customWidth="1"/>
    <col min="13" max="13" width="7.85546875" style="156" customWidth="1"/>
    <col min="14" max="14" width="12.85546875" style="156" customWidth="1"/>
    <col min="15" max="16" width="9.85546875" style="156" customWidth="1"/>
    <col min="17" max="19" width="9.42578125" customWidth="1"/>
  </cols>
  <sheetData>
    <row r="1" spans="1:26" x14ac:dyDescent="0.2">
      <c r="A1" s="19"/>
      <c r="B1" s="202"/>
      <c r="C1" s="202"/>
      <c r="D1" s="202"/>
      <c r="E1" s="202"/>
      <c r="F1" s="202"/>
      <c r="G1" s="202"/>
      <c r="H1" s="202"/>
      <c r="I1" s="202"/>
      <c r="J1" s="202"/>
      <c r="K1" s="202"/>
      <c r="L1" s="202"/>
      <c r="M1" s="202"/>
      <c r="N1" s="202"/>
      <c r="O1" s="202"/>
      <c r="P1" s="202"/>
      <c r="Q1" s="19"/>
      <c r="R1" s="19"/>
      <c r="S1" s="19"/>
      <c r="T1" s="23"/>
      <c r="U1" s="23"/>
      <c r="V1" s="23"/>
      <c r="W1" s="23"/>
      <c r="X1" s="23"/>
      <c r="Y1" s="23"/>
      <c r="Z1" s="23"/>
    </row>
    <row r="2" spans="1:26" ht="12.75" customHeight="1" x14ac:dyDescent="0.2">
      <c r="A2" s="19"/>
      <c r="B2" s="753" t="s">
        <v>134</v>
      </c>
      <c r="C2" s="753"/>
      <c r="D2" s="753"/>
      <c r="E2" s="753"/>
      <c r="F2" s="753"/>
      <c r="G2" s="753"/>
      <c r="H2" s="753"/>
      <c r="I2" s="753"/>
      <c r="J2" s="753"/>
      <c r="K2" s="753"/>
      <c r="L2" s="753"/>
      <c r="M2" s="753"/>
      <c r="N2" s="753"/>
      <c r="O2" s="753"/>
      <c r="P2" s="753"/>
      <c r="Q2" s="19"/>
      <c r="R2" s="19"/>
      <c r="S2" s="19"/>
      <c r="T2" s="23"/>
      <c r="U2" s="23"/>
      <c r="V2" s="23"/>
      <c r="W2" s="23"/>
      <c r="X2" s="23"/>
      <c r="Y2" s="23"/>
      <c r="Z2" s="23"/>
    </row>
    <row r="3" spans="1:26" ht="12.75" customHeight="1" x14ac:dyDescent="0.2">
      <c r="A3" s="19"/>
      <c r="B3" s="753" t="s">
        <v>280</v>
      </c>
      <c r="C3" s="753"/>
      <c r="D3" s="753"/>
      <c r="E3" s="753"/>
      <c r="F3" s="753"/>
      <c r="G3" s="753"/>
      <c r="H3" s="753"/>
      <c r="I3" s="753"/>
      <c r="J3" s="753"/>
      <c r="K3" s="753"/>
      <c r="L3" s="753"/>
      <c r="M3" s="753"/>
      <c r="N3" s="753"/>
      <c r="O3" s="753"/>
      <c r="P3" s="753"/>
      <c r="Q3" s="19"/>
      <c r="R3" s="19"/>
      <c r="S3" s="19"/>
      <c r="T3" s="23"/>
      <c r="U3" s="23"/>
      <c r="V3" s="23"/>
      <c r="W3" s="23"/>
      <c r="X3" s="23"/>
      <c r="Y3" s="23"/>
      <c r="Z3" s="23"/>
    </row>
    <row r="4" spans="1:26" s="156" customFormat="1" x14ac:dyDescent="0.2">
      <c r="A4" s="180"/>
      <c r="B4" s="201"/>
      <c r="C4" s="201"/>
      <c r="D4" s="201"/>
      <c r="E4" s="201"/>
      <c r="F4" s="201"/>
      <c r="G4" s="201"/>
      <c r="H4" s="201"/>
      <c r="I4" s="201"/>
      <c r="J4" s="201"/>
      <c r="K4" s="201"/>
      <c r="L4" s="201"/>
      <c r="M4" s="201"/>
      <c r="N4" s="201"/>
      <c r="O4" s="201"/>
      <c r="P4" s="201"/>
      <c r="Q4" s="180"/>
      <c r="R4" s="180"/>
      <c r="S4" s="180"/>
      <c r="T4" s="180"/>
      <c r="U4" s="180"/>
      <c r="V4" s="180"/>
      <c r="W4" s="180"/>
      <c r="X4" s="180"/>
      <c r="Y4" s="180"/>
      <c r="Z4" s="180"/>
    </row>
    <row r="5" spans="1:26" s="156" customFormat="1" x14ac:dyDescent="0.2">
      <c r="A5" s="180"/>
      <c r="B5" s="201"/>
      <c r="C5" s="201"/>
      <c r="D5" s="201"/>
      <c r="E5" s="201"/>
      <c r="F5" s="201"/>
      <c r="G5" s="201"/>
      <c r="H5" s="201"/>
      <c r="I5" s="201"/>
      <c r="J5" s="201"/>
      <c r="K5" s="201"/>
      <c r="L5" s="201"/>
      <c r="M5" s="201"/>
      <c r="N5" s="201"/>
      <c r="O5" s="201"/>
      <c r="P5" s="201"/>
      <c r="Q5" s="180"/>
      <c r="R5" s="180"/>
      <c r="S5" s="180"/>
      <c r="T5" s="180"/>
      <c r="U5" s="180"/>
      <c r="V5" s="180"/>
      <c r="W5" s="180"/>
      <c r="X5" s="180"/>
      <c r="Y5" s="180"/>
      <c r="Z5" s="180"/>
    </row>
    <row r="6" spans="1:26" ht="13.5" thickBot="1" x14ac:dyDescent="0.25">
      <c r="A6" s="19"/>
      <c r="B6" s="768">
        <v>44926</v>
      </c>
      <c r="C6" s="768"/>
      <c r="D6" s="768"/>
      <c r="E6" s="768"/>
      <c r="F6" s="768"/>
      <c r="G6" s="768"/>
      <c r="H6" s="768"/>
      <c r="I6" s="768"/>
      <c r="J6" s="768"/>
      <c r="K6" s="768"/>
      <c r="L6" s="768"/>
      <c r="M6" s="768"/>
      <c r="N6" s="768"/>
      <c r="O6" s="768"/>
      <c r="P6" s="768"/>
      <c r="Q6" s="19"/>
      <c r="R6" s="19"/>
      <c r="S6" s="19"/>
      <c r="T6" s="23"/>
      <c r="U6" s="23"/>
      <c r="V6" s="23"/>
      <c r="W6" s="23"/>
      <c r="X6" s="23"/>
      <c r="Y6" s="23"/>
      <c r="Z6" s="23"/>
    </row>
    <row r="7" spans="1:26" ht="13.5" thickBot="1" x14ac:dyDescent="0.25">
      <c r="A7" s="19"/>
      <c r="B7" s="138"/>
      <c r="C7" s="138"/>
      <c r="D7" s="138"/>
      <c r="E7" s="138"/>
      <c r="F7" s="138"/>
      <c r="G7" s="138"/>
      <c r="H7" s="138"/>
      <c r="I7" s="138"/>
      <c r="J7" s="138"/>
      <c r="K7" s="138"/>
      <c r="L7" s="138"/>
      <c r="M7" s="138"/>
      <c r="N7" s="138"/>
      <c r="O7" s="138"/>
      <c r="P7" s="138"/>
      <c r="Q7" s="19"/>
      <c r="R7" s="19"/>
      <c r="S7" s="19"/>
      <c r="T7" s="23"/>
      <c r="U7" s="23"/>
      <c r="V7" s="23"/>
      <c r="W7" s="23"/>
      <c r="X7" s="23"/>
      <c r="Y7" s="23"/>
      <c r="Z7" s="23"/>
    </row>
    <row r="8" spans="1:26" ht="27.75" thickBot="1" x14ac:dyDescent="0.25">
      <c r="A8" s="19"/>
      <c r="B8" s="615" t="s">
        <v>135</v>
      </c>
      <c r="C8" s="616" t="s">
        <v>136</v>
      </c>
      <c r="D8" s="616" t="s">
        <v>137</v>
      </c>
      <c r="E8" s="616" t="s">
        <v>138</v>
      </c>
      <c r="F8" s="18"/>
      <c r="G8" s="615" t="s">
        <v>139</v>
      </c>
      <c r="H8" s="617" t="s">
        <v>136</v>
      </c>
      <c r="I8" s="616" t="s">
        <v>137</v>
      </c>
      <c r="J8" s="617" t="s">
        <v>138</v>
      </c>
      <c r="K8" s="18"/>
      <c r="L8" s="616" t="s">
        <v>140</v>
      </c>
      <c r="M8" s="617" t="s">
        <v>136</v>
      </c>
      <c r="N8" s="616" t="s">
        <v>137</v>
      </c>
      <c r="O8" s="617" t="s">
        <v>138</v>
      </c>
      <c r="P8" s="617" t="s">
        <v>141</v>
      </c>
      <c r="Q8" s="19"/>
      <c r="R8" s="19"/>
      <c r="S8" s="19"/>
      <c r="T8" s="23"/>
      <c r="U8" s="23"/>
      <c r="V8" s="23"/>
      <c r="W8" s="23"/>
      <c r="X8" s="23"/>
      <c r="Y8" s="23"/>
      <c r="Z8" s="23"/>
    </row>
    <row r="9" spans="1:26" x14ac:dyDescent="0.2">
      <c r="A9" s="19"/>
      <c r="B9" s="696" t="s">
        <v>142</v>
      </c>
      <c r="C9" s="697">
        <v>0.12</v>
      </c>
      <c r="D9" s="697">
        <v>0.1</v>
      </c>
      <c r="E9" s="698">
        <v>2.0899999999999998E-2</v>
      </c>
      <c r="F9" s="202"/>
      <c r="G9" s="696" t="s">
        <v>143</v>
      </c>
      <c r="H9" s="708">
        <v>0.03</v>
      </c>
      <c r="I9" s="709">
        <v>0.05</v>
      </c>
      <c r="J9" s="710">
        <v>2.8400000000000002E-2</v>
      </c>
      <c r="K9" s="230"/>
      <c r="L9" s="696"/>
      <c r="M9" s="711"/>
      <c r="N9" s="711"/>
      <c r="O9" s="711"/>
      <c r="P9" s="711"/>
      <c r="Q9" s="19"/>
      <c r="R9" s="19"/>
      <c r="S9" s="19"/>
      <c r="T9" s="23"/>
      <c r="U9" s="23"/>
      <c r="V9" s="23"/>
      <c r="W9" s="23"/>
      <c r="X9" s="23"/>
      <c r="Y9" s="23"/>
      <c r="Z9" s="23"/>
    </row>
    <row r="10" spans="1:26" x14ac:dyDescent="0.2">
      <c r="A10" s="19"/>
      <c r="B10" s="699" t="s">
        <v>144</v>
      </c>
      <c r="C10" s="700">
        <v>0.08</v>
      </c>
      <c r="D10" s="700">
        <v>7.0000000000000007E-2</v>
      </c>
      <c r="E10" s="701">
        <v>2.12E-2</v>
      </c>
      <c r="F10" s="202"/>
      <c r="G10" s="699" t="s">
        <v>145</v>
      </c>
      <c r="H10" s="712">
        <v>0.03</v>
      </c>
      <c r="I10" s="713">
        <v>0.02</v>
      </c>
      <c r="J10" s="714">
        <v>1.83E-2</v>
      </c>
      <c r="K10" s="230"/>
      <c r="L10" s="699" t="s">
        <v>104</v>
      </c>
      <c r="M10" s="700">
        <v>0.03</v>
      </c>
      <c r="N10" s="715">
        <v>0.26</v>
      </c>
      <c r="O10" s="701">
        <v>9.6100000000000005E-2</v>
      </c>
      <c r="P10" s="701">
        <v>5.57E-2</v>
      </c>
      <c r="Q10" s="19"/>
      <c r="R10" s="19"/>
      <c r="S10" s="19"/>
      <c r="T10" s="23"/>
      <c r="U10" s="23"/>
      <c r="V10" s="23"/>
      <c r="W10" s="23"/>
      <c r="X10" s="23"/>
      <c r="Y10" s="23"/>
      <c r="Z10" s="23"/>
    </row>
    <row r="11" spans="1:26" ht="14.25" x14ac:dyDescent="0.2">
      <c r="A11" s="19"/>
      <c r="B11" s="699" t="s">
        <v>146</v>
      </c>
      <c r="C11" s="700">
        <v>0.08</v>
      </c>
      <c r="D11" s="700">
        <v>0.08</v>
      </c>
      <c r="E11" s="701">
        <v>2.5399999999999999E-2</v>
      </c>
      <c r="F11" s="202"/>
      <c r="G11" s="699" t="s">
        <v>147</v>
      </c>
      <c r="H11" s="712">
        <v>0.03</v>
      </c>
      <c r="I11" s="713">
        <v>0.08</v>
      </c>
      <c r="J11" s="714">
        <v>3.7499999999999999E-2</v>
      </c>
      <c r="K11" s="230"/>
      <c r="L11" s="699" t="s">
        <v>105</v>
      </c>
      <c r="M11" s="700">
        <v>0.01</v>
      </c>
      <c r="N11" s="715">
        <v>0.04</v>
      </c>
      <c r="O11" s="701">
        <v>5.0099999999999999E-2</v>
      </c>
      <c r="P11" s="701">
        <v>6.8999999999999999E-3</v>
      </c>
      <c r="Q11" s="19"/>
      <c r="R11" s="19"/>
      <c r="S11" s="19"/>
      <c r="T11" s="23"/>
      <c r="U11" s="23"/>
      <c r="V11" s="23"/>
      <c r="W11" s="23"/>
      <c r="X11" s="23"/>
      <c r="Y11" s="23"/>
      <c r="Z11" s="23"/>
    </row>
    <row r="12" spans="1:26" ht="14.25" x14ac:dyDescent="0.2">
      <c r="A12" s="19"/>
      <c r="B12" s="699" t="s">
        <v>148</v>
      </c>
      <c r="C12" s="700">
        <v>0.05</v>
      </c>
      <c r="D12" s="700">
        <v>0.13</v>
      </c>
      <c r="E12" s="701">
        <v>2.9499999999999998E-2</v>
      </c>
      <c r="F12" s="202"/>
      <c r="G12" s="699" t="s">
        <v>149</v>
      </c>
      <c r="H12" s="712">
        <v>0.02</v>
      </c>
      <c r="I12" s="713">
        <v>0.03</v>
      </c>
      <c r="J12" s="714">
        <v>2.4199999999999999E-2</v>
      </c>
      <c r="K12" s="230"/>
      <c r="L12" s="716">
        <v>2015</v>
      </c>
      <c r="M12" s="700">
        <v>0.01</v>
      </c>
      <c r="N12" s="715">
        <v>0.03</v>
      </c>
      <c r="O12" s="701">
        <v>3.61E-2</v>
      </c>
      <c r="P12" s="701">
        <v>7.1000000000000004E-3</v>
      </c>
      <c r="Q12" s="19"/>
      <c r="R12" s="19"/>
      <c r="S12" s="19"/>
      <c r="T12" s="23"/>
      <c r="U12" s="23"/>
      <c r="V12" s="23"/>
      <c r="W12" s="23"/>
      <c r="X12" s="23"/>
      <c r="Y12" s="23"/>
      <c r="Z12" s="23"/>
    </row>
    <row r="13" spans="1:26" ht="14.25" x14ac:dyDescent="0.2">
      <c r="A13" s="19"/>
      <c r="B13" s="699" t="s">
        <v>150</v>
      </c>
      <c r="C13" s="700">
        <v>0.05</v>
      </c>
      <c r="D13" s="700">
        <v>0.06</v>
      </c>
      <c r="E13" s="701">
        <v>2.5399999999999999E-2</v>
      </c>
      <c r="F13" s="202"/>
      <c r="G13" s="699" t="s">
        <v>151</v>
      </c>
      <c r="H13" s="712">
        <v>0.02</v>
      </c>
      <c r="I13" s="713">
        <v>0.02</v>
      </c>
      <c r="J13" s="714">
        <v>1.8499999999999999E-2</v>
      </c>
      <c r="K13" s="230"/>
      <c r="L13" s="716">
        <v>2016</v>
      </c>
      <c r="M13" s="700">
        <v>0.03</v>
      </c>
      <c r="N13" s="715">
        <v>0.06</v>
      </c>
      <c r="O13" s="701">
        <v>3.1699999999999999E-2</v>
      </c>
      <c r="P13" s="701">
        <v>8.0999999999999996E-3</v>
      </c>
      <c r="Q13" s="19"/>
      <c r="R13" s="19"/>
      <c r="S13" s="19"/>
      <c r="T13" s="23"/>
      <c r="U13" s="23"/>
      <c r="V13" s="23"/>
      <c r="W13" s="23"/>
      <c r="X13" s="23"/>
      <c r="Y13" s="23"/>
      <c r="Z13" s="23"/>
    </row>
    <row r="14" spans="1:26" x14ac:dyDescent="0.2">
      <c r="A14" s="19"/>
      <c r="B14" s="699" t="s">
        <v>154</v>
      </c>
      <c r="C14" s="700">
        <v>0.04</v>
      </c>
      <c r="D14" s="700">
        <v>0.02</v>
      </c>
      <c r="E14" s="701">
        <v>1.78E-2</v>
      </c>
      <c r="F14" s="202"/>
      <c r="G14" s="699" t="s">
        <v>153</v>
      </c>
      <c r="H14" s="712">
        <v>0.02</v>
      </c>
      <c r="I14" s="713">
        <v>0.03</v>
      </c>
      <c r="J14" s="714">
        <v>2.5999999999999999E-2</v>
      </c>
      <c r="K14" s="230"/>
      <c r="L14" s="716">
        <v>2017</v>
      </c>
      <c r="M14" s="700">
        <v>0.03</v>
      </c>
      <c r="N14" s="715">
        <v>7.0000000000000007E-2</v>
      </c>
      <c r="O14" s="701">
        <v>3.78E-2</v>
      </c>
      <c r="P14" s="701">
        <v>1.01E-2</v>
      </c>
      <c r="Q14" s="19"/>
      <c r="R14" s="19"/>
      <c r="S14" s="19"/>
      <c r="T14" s="23"/>
      <c r="U14" s="23"/>
      <c r="V14" s="23"/>
      <c r="W14" s="23"/>
      <c r="X14" s="23"/>
      <c r="Y14" s="23"/>
      <c r="Z14" s="23"/>
    </row>
    <row r="15" spans="1:26" x14ac:dyDescent="0.2">
      <c r="A15" s="19"/>
      <c r="B15" s="699" t="s">
        <v>152</v>
      </c>
      <c r="C15" s="700">
        <v>0.04</v>
      </c>
      <c r="D15" s="700">
        <v>0.03</v>
      </c>
      <c r="E15" s="701">
        <v>1.7899999999999999E-2</v>
      </c>
      <c r="F15" s="202"/>
      <c r="G15" s="699" t="s">
        <v>155</v>
      </c>
      <c r="H15" s="712">
        <v>0.02</v>
      </c>
      <c r="I15" s="713">
        <v>0.02</v>
      </c>
      <c r="J15" s="714">
        <v>2.8899999999999999E-2</v>
      </c>
      <c r="K15" s="230"/>
      <c r="L15" s="716">
        <v>2018</v>
      </c>
      <c r="M15" s="700">
        <v>0.03</v>
      </c>
      <c r="N15" s="715">
        <v>0.09</v>
      </c>
      <c r="O15" s="701">
        <v>4.6300000000000001E-2</v>
      </c>
      <c r="P15" s="701">
        <v>1.18E-2</v>
      </c>
      <c r="Q15" s="19"/>
      <c r="R15" s="19"/>
      <c r="S15" s="19"/>
      <c r="T15" s="23"/>
      <c r="U15" s="23"/>
      <c r="V15" s="23"/>
      <c r="W15" s="23"/>
      <c r="X15" s="23"/>
      <c r="Y15" s="23"/>
      <c r="Z15" s="23"/>
    </row>
    <row r="16" spans="1:26" x14ac:dyDescent="0.2">
      <c r="A16" s="19"/>
      <c r="B16" s="699" t="s">
        <v>156</v>
      </c>
      <c r="C16" s="700">
        <v>0.03</v>
      </c>
      <c r="D16" s="700">
        <v>0.03</v>
      </c>
      <c r="E16" s="701">
        <v>1.5900000000000001E-2</v>
      </c>
      <c r="F16" s="202"/>
      <c r="G16" s="699" t="s">
        <v>157</v>
      </c>
      <c r="H16" s="712">
        <v>0.02</v>
      </c>
      <c r="I16" s="713">
        <v>0.02</v>
      </c>
      <c r="J16" s="714">
        <v>2.18E-2</v>
      </c>
      <c r="K16" s="230"/>
      <c r="L16" s="716">
        <v>2019</v>
      </c>
      <c r="M16" s="700">
        <v>7.0000000000000007E-2</v>
      </c>
      <c r="N16" s="715">
        <v>0.11</v>
      </c>
      <c r="O16" s="701">
        <v>2.7099999999999999E-2</v>
      </c>
      <c r="P16" s="701">
        <v>9.2999999999999992E-3</v>
      </c>
      <c r="Q16" s="19"/>
      <c r="R16" s="19"/>
      <c r="S16" s="19"/>
      <c r="T16" s="23"/>
      <c r="U16" s="23"/>
      <c r="V16" s="23"/>
      <c r="W16" s="23"/>
      <c r="X16" s="23"/>
      <c r="Y16" s="23"/>
      <c r="Z16" s="23"/>
    </row>
    <row r="17" spans="1:26" x14ac:dyDescent="0.2">
      <c r="A17" s="19"/>
      <c r="B17" s="699" t="s">
        <v>266</v>
      </c>
      <c r="C17" s="700">
        <v>0.03</v>
      </c>
      <c r="D17" s="700">
        <v>0.03</v>
      </c>
      <c r="E17" s="701">
        <v>2.23E-2</v>
      </c>
      <c r="F17" s="202"/>
      <c r="G17" s="699" t="s">
        <v>159</v>
      </c>
      <c r="H17" s="712">
        <v>0.02</v>
      </c>
      <c r="I17" s="713">
        <v>0.01</v>
      </c>
      <c r="J17" s="714">
        <v>1.8599999999999998E-2</v>
      </c>
      <c r="K17" s="230"/>
      <c r="L17" s="716">
        <v>2020</v>
      </c>
      <c r="M17" s="700">
        <v>0.22</v>
      </c>
      <c r="N17" s="715">
        <v>0.17</v>
      </c>
      <c r="O17" s="701">
        <v>1.47E-2</v>
      </c>
      <c r="P17" s="701">
        <v>9.1999999999999998E-3</v>
      </c>
      <c r="Q17" s="19"/>
      <c r="R17" s="19"/>
      <c r="S17" s="19"/>
      <c r="T17" s="23"/>
      <c r="U17" s="23"/>
      <c r="V17" s="23"/>
      <c r="W17" s="23"/>
      <c r="X17" s="23"/>
      <c r="Y17" s="23"/>
      <c r="Z17" s="23"/>
    </row>
    <row r="18" spans="1:26" x14ac:dyDescent="0.2">
      <c r="A18" s="19"/>
      <c r="B18" s="699" t="s">
        <v>160</v>
      </c>
      <c r="C18" s="700">
        <v>0.03</v>
      </c>
      <c r="D18" s="700">
        <v>0.03</v>
      </c>
      <c r="E18" s="701">
        <v>1.9199999999999998E-2</v>
      </c>
      <c r="F18" s="202"/>
      <c r="G18" s="699" t="s">
        <v>290</v>
      </c>
      <c r="H18" s="700">
        <v>0.02</v>
      </c>
      <c r="I18" s="715">
        <v>0.01</v>
      </c>
      <c r="J18" s="701">
        <v>1.12E-2</v>
      </c>
      <c r="K18" s="230"/>
      <c r="L18" s="716">
        <v>2021</v>
      </c>
      <c r="M18" s="700">
        <v>0.32</v>
      </c>
      <c r="N18" s="715">
        <v>0.14000000000000001</v>
      </c>
      <c r="O18" s="701">
        <v>1.2E-2</v>
      </c>
      <c r="P18" s="701">
        <v>1.06E-2</v>
      </c>
      <c r="Q18" s="19"/>
      <c r="R18" s="19"/>
      <c r="S18" s="19"/>
      <c r="T18" s="23"/>
      <c r="U18" s="23"/>
      <c r="V18" s="23"/>
      <c r="W18" s="23"/>
      <c r="X18" s="23"/>
      <c r="Y18" s="23"/>
      <c r="Z18" s="23"/>
    </row>
    <row r="19" spans="1:26" ht="15" thickBot="1" x14ac:dyDescent="0.25">
      <c r="A19" s="19"/>
      <c r="B19" s="702" t="s">
        <v>162</v>
      </c>
      <c r="C19" s="703">
        <v>0.45</v>
      </c>
      <c r="D19" s="703">
        <v>0.42</v>
      </c>
      <c r="E19" s="704">
        <v>1.9400000000000001E-2</v>
      </c>
      <c r="F19" s="202"/>
      <c r="G19" s="702" t="s">
        <v>163</v>
      </c>
      <c r="H19" s="703">
        <v>0.77</v>
      </c>
      <c r="I19" s="717">
        <v>0.71</v>
      </c>
      <c r="J19" s="704">
        <v>0.02</v>
      </c>
      <c r="K19" s="230"/>
      <c r="L19" s="718">
        <v>2022</v>
      </c>
      <c r="M19" s="703">
        <v>0.25</v>
      </c>
      <c r="N19" s="717">
        <v>0.03</v>
      </c>
      <c r="O19" s="704">
        <v>5.4000000000000003E-3</v>
      </c>
      <c r="P19" s="704">
        <v>5.1999999999999998E-3</v>
      </c>
      <c r="Q19" s="19"/>
      <c r="R19" s="19"/>
      <c r="S19" s="19"/>
      <c r="T19" s="23"/>
      <c r="U19" s="23"/>
      <c r="V19" s="23"/>
      <c r="W19" s="23"/>
      <c r="X19" s="23"/>
      <c r="Y19" s="23"/>
      <c r="Z19" s="23"/>
    </row>
    <row r="20" spans="1:26" ht="13.5" thickBot="1" x14ac:dyDescent="0.25">
      <c r="A20" s="19"/>
      <c r="B20" s="705" t="s">
        <v>3</v>
      </c>
      <c r="C20" s="706">
        <v>1</v>
      </c>
      <c r="D20" s="706">
        <v>1</v>
      </c>
      <c r="E20" s="707">
        <v>2.0799999999999999E-2</v>
      </c>
      <c r="F20" s="202"/>
      <c r="G20" s="705" t="s">
        <v>3</v>
      </c>
      <c r="H20" s="706">
        <v>1</v>
      </c>
      <c r="I20" s="706">
        <v>1</v>
      </c>
      <c r="J20" s="707">
        <v>2.0799999999999999E-2</v>
      </c>
      <c r="K20" s="230"/>
      <c r="L20" s="719" t="s">
        <v>3</v>
      </c>
      <c r="M20" s="706">
        <v>1</v>
      </c>
      <c r="N20" s="706">
        <v>1</v>
      </c>
      <c r="O20" s="707">
        <v>2.0799999999999999E-2</v>
      </c>
      <c r="P20" s="707">
        <v>4.2599999999999999E-2</v>
      </c>
      <c r="Q20" s="19"/>
      <c r="R20" s="19"/>
      <c r="S20" s="19"/>
      <c r="T20" s="23"/>
      <c r="U20" s="23"/>
      <c r="V20" s="23"/>
      <c r="W20" s="23"/>
      <c r="X20" s="23"/>
      <c r="Y20" s="23"/>
      <c r="Z20" s="23"/>
    </row>
    <row r="21" spans="1:26" x14ac:dyDescent="0.2">
      <c r="A21" s="19"/>
      <c r="B21" s="70"/>
      <c r="C21" s="70"/>
      <c r="D21" s="70"/>
      <c r="E21" s="70"/>
      <c r="F21" s="70"/>
      <c r="G21" s="70"/>
      <c r="H21" s="70"/>
      <c r="I21" s="70"/>
      <c r="J21" s="70"/>
      <c r="K21" s="70"/>
      <c r="L21" s="70"/>
      <c r="M21" s="70"/>
      <c r="N21" s="70"/>
      <c r="O21" s="70"/>
      <c r="P21" s="70"/>
      <c r="Q21" s="19"/>
      <c r="R21" s="19"/>
      <c r="S21" s="19"/>
      <c r="T21" s="23"/>
      <c r="U21" s="23"/>
      <c r="V21" s="23"/>
      <c r="W21" s="23"/>
      <c r="X21" s="23"/>
      <c r="Y21" s="23"/>
      <c r="Z21" s="23"/>
    </row>
    <row r="22" spans="1:26" ht="12.75" customHeight="1" x14ac:dyDescent="0.2">
      <c r="A22" s="19"/>
      <c r="B22" s="769" t="s">
        <v>164</v>
      </c>
      <c r="C22" s="769"/>
      <c r="D22" s="769"/>
      <c r="E22" s="769"/>
      <c r="F22" s="769"/>
      <c r="G22" s="769"/>
      <c r="H22" s="769"/>
      <c r="I22" s="769"/>
      <c r="J22" s="769"/>
      <c r="K22" s="769"/>
      <c r="L22" s="769"/>
      <c r="M22" s="769"/>
      <c r="N22" s="769"/>
      <c r="O22" s="769"/>
      <c r="P22" s="769"/>
      <c r="Q22" s="19"/>
      <c r="R22" s="19"/>
      <c r="S22" s="19"/>
      <c r="T22" s="23"/>
      <c r="U22" s="23"/>
      <c r="V22" s="23"/>
      <c r="W22" s="23"/>
      <c r="X22" s="23"/>
      <c r="Y22" s="23"/>
      <c r="Z22" s="23"/>
    </row>
    <row r="23" spans="1:26" x14ac:dyDescent="0.2">
      <c r="A23" s="19"/>
      <c r="B23" s="131"/>
      <c r="C23" s="131"/>
      <c r="D23" s="131"/>
      <c r="E23" s="131"/>
      <c r="F23" s="138"/>
      <c r="G23" s="131"/>
      <c r="H23" s="131"/>
      <c r="I23" s="131"/>
      <c r="J23" s="131"/>
      <c r="K23" s="138"/>
      <c r="L23" s="126"/>
      <c r="M23" s="127"/>
      <c r="N23" s="126"/>
      <c r="O23" s="127"/>
      <c r="P23" s="127"/>
      <c r="Q23" s="19"/>
      <c r="R23" s="19"/>
      <c r="S23" s="19"/>
      <c r="T23" s="23"/>
      <c r="U23" s="23"/>
      <c r="V23" s="23"/>
      <c r="W23" s="23"/>
      <c r="X23" s="23"/>
      <c r="Y23" s="23"/>
      <c r="Z23" s="23"/>
    </row>
    <row r="24" spans="1:26" ht="27.75" thickBot="1" x14ac:dyDescent="0.25">
      <c r="A24" s="19"/>
      <c r="B24" s="128" t="s">
        <v>135</v>
      </c>
      <c r="C24" s="126" t="s">
        <v>136</v>
      </c>
      <c r="D24" s="126" t="s">
        <v>137</v>
      </c>
      <c r="E24" s="126" t="s">
        <v>138</v>
      </c>
      <c r="F24" s="18"/>
      <c r="G24" s="128" t="s">
        <v>139</v>
      </c>
      <c r="H24" s="127" t="s">
        <v>136</v>
      </c>
      <c r="I24" s="126" t="s">
        <v>137</v>
      </c>
      <c r="J24" s="127" t="s">
        <v>138</v>
      </c>
      <c r="K24" s="18"/>
      <c r="L24" s="126" t="s">
        <v>140</v>
      </c>
      <c r="M24" s="127" t="s">
        <v>136</v>
      </c>
      <c r="N24" s="126" t="s">
        <v>137</v>
      </c>
      <c r="O24" s="127" t="s">
        <v>138</v>
      </c>
      <c r="P24" s="127" t="s">
        <v>141</v>
      </c>
      <c r="Q24" s="19"/>
      <c r="R24" s="19"/>
      <c r="S24" s="19"/>
      <c r="T24" s="23"/>
      <c r="U24" s="23"/>
      <c r="V24" s="23"/>
      <c r="W24" s="23"/>
      <c r="X24" s="23"/>
      <c r="Y24" s="23"/>
      <c r="Z24" s="23"/>
    </row>
    <row r="25" spans="1:26" x14ac:dyDescent="0.2">
      <c r="A25" s="19"/>
      <c r="B25" s="129" t="s">
        <v>142</v>
      </c>
      <c r="C25" s="455">
        <v>0.11</v>
      </c>
      <c r="D25" s="455">
        <v>0.12</v>
      </c>
      <c r="E25" s="456">
        <v>3.1699999999999999E-2</v>
      </c>
      <c r="F25" s="202"/>
      <c r="G25" s="129" t="s">
        <v>143</v>
      </c>
      <c r="H25" s="457">
        <v>0.03</v>
      </c>
      <c r="I25" s="458">
        <v>0.04</v>
      </c>
      <c r="J25" s="459">
        <v>3.6799999999999999E-2</v>
      </c>
      <c r="K25" s="202"/>
      <c r="L25" s="129"/>
      <c r="M25" s="130"/>
      <c r="N25" s="130"/>
      <c r="O25" s="130"/>
      <c r="P25" s="130"/>
      <c r="Q25" s="19"/>
      <c r="R25" s="19"/>
      <c r="S25" s="19"/>
      <c r="T25" s="23"/>
      <c r="U25" s="23"/>
      <c r="V25" s="23"/>
      <c r="W25" s="23"/>
      <c r="X25" s="23"/>
      <c r="Y25" s="23"/>
      <c r="Z25" s="23"/>
    </row>
    <row r="26" spans="1:26" x14ac:dyDescent="0.2">
      <c r="A26" s="19"/>
      <c r="B26" s="171" t="s">
        <v>144</v>
      </c>
      <c r="C26" s="445">
        <v>0.08</v>
      </c>
      <c r="D26" s="445">
        <v>0.08</v>
      </c>
      <c r="E26" s="446">
        <v>2.8900000000000002E-2</v>
      </c>
      <c r="F26" s="202"/>
      <c r="G26" s="171" t="s">
        <v>145</v>
      </c>
      <c r="H26" s="451">
        <v>0.03</v>
      </c>
      <c r="I26" s="452">
        <v>0.02</v>
      </c>
      <c r="J26" s="453">
        <v>2.3599999999999999E-2</v>
      </c>
      <c r="K26" s="202"/>
      <c r="L26" s="171" t="s">
        <v>104</v>
      </c>
      <c r="M26" s="445">
        <v>0.03</v>
      </c>
      <c r="N26" s="317">
        <v>0.24</v>
      </c>
      <c r="O26" s="446">
        <v>0.10539999999999999</v>
      </c>
      <c r="P26" s="446">
        <v>5.5899999999999998E-2</v>
      </c>
      <c r="Q26" s="19"/>
      <c r="R26" s="19"/>
      <c r="S26" s="19"/>
      <c r="T26" s="23"/>
      <c r="U26" s="23"/>
      <c r="V26" s="23"/>
      <c r="W26" s="23"/>
      <c r="X26" s="23"/>
      <c r="Y26" s="23"/>
      <c r="Z26" s="23"/>
    </row>
    <row r="27" spans="1:26" ht="14.25" x14ac:dyDescent="0.2">
      <c r="A27" s="19"/>
      <c r="B27" s="171" t="s">
        <v>146</v>
      </c>
      <c r="C27" s="445">
        <v>7.0000000000000007E-2</v>
      </c>
      <c r="D27" s="445">
        <v>0.09</v>
      </c>
      <c r="E27" s="446">
        <v>2.9700000000000004E-2</v>
      </c>
      <c r="F27" s="202"/>
      <c r="G27" s="171" t="s">
        <v>147</v>
      </c>
      <c r="H27" s="451">
        <v>0.03</v>
      </c>
      <c r="I27" s="452">
        <v>0.08</v>
      </c>
      <c r="J27" s="453">
        <v>5.3200000000000004E-2</v>
      </c>
      <c r="K27" s="202"/>
      <c r="L27" s="171" t="s">
        <v>165</v>
      </c>
      <c r="M27" s="445">
        <v>0.01</v>
      </c>
      <c r="N27" s="317">
        <v>0.02</v>
      </c>
      <c r="O27" s="446">
        <v>5.5400000000000005E-2</v>
      </c>
      <c r="P27" s="446">
        <v>7.4000000000000003E-3</v>
      </c>
      <c r="Q27" s="19"/>
      <c r="R27" s="19"/>
      <c r="S27" s="19"/>
      <c r="T27" s="23"/>
      <c r="U27" s="23"/>
      <c r="V27" s="23"/>
      <c r="W27" s="23"/>
      <c r="X27" s="23"/>
      <c r="Y27" s="23"/>
      <c r="Z27" s="23"/>
    </row>
    <row r="28" spans="1:26" ht="14.25" x14ac:dyDescent="0.2">
      <c r="A28" s="19"/>
      <c r="B28" s="171" t="s">
        <v>148</v>
      </c>
      <c r="C28" s="445">
        <v>0.05</v>
      </c>
      <c r="D28" s="445">
        <v>0.12</v>
      </c>
      <c r="E28" s="446">
        <v>3.7999999999999999E-2</v>
      </c>
      <c r="F28" s="202"/>
      <c r="G28" s="171" t="s">
        <v>149</v>
      </c>
      <c r="H28" s="451">
        <v>0.02</v>
      </c>
      <c r="I28" s="452">
        <v>0.03</v>
      </c>
      <c r="J28" s="453">
        <v>3.2799999999999996E-2</v>
      </c>
      <c r="K28" s="202"/>
      <c r="L28" s="122">
        <v>2014</v>
      </c>
      <c r="M28" s="445">
        <v>0.01</v>
      </c>
      <c r="N28" s="317">
        <v>0.03</v>
      </c>
      <c r="O28" s="446">
        <v>5.5099999999999996E-2</v>
      </c>
      <c r="P28" s="446">
        <v>9.9000000000000008E-3</v>
      </c>
      <c r="Q28" s="19"/>
      <c r="R28" s="19"/>
      <c r="S28" s="19"/>
      <c r="T28" s="23"/>
      <c r="U28" s="23"/>
      <c r="V28" s="23"/>
      <c r="W28" s="23"/>
      <c r="X28" s="23"/>
      <c r="Y28" s="23"/>
      <c r="Z28" s="23"/>
    </row>
    <row r="29" spans="1:26" ht="14.25" x14ac:dyDescent="0.2">
      <c r="A29" s="19"/>
      <c r="B29" s="171" t="s">
        <v>150</v>
      </c>
      <c r="C29" s="445">
        <v>0.05</v>
      </c>
      <c r="D29" s="445">
        <v>0.06</v>
      </c>
      <c r="E29" s="446">
        <v>3.09E-2</v>
      </c>
      <c r="F29" s="202"/>
      <c r="G29" s="171" t="s">
        <v>151</v>
      </c>
      <c r="H29" s="451">
        <v>0.02</v>
      </c>
      <c r="I29" s="452">
        <v>0.02</v>
      </c>
      <c r="J29" s="453">
        <v>2.9600000000000001E-2</v>
      </c>
      <c r="K29" s="202"/>
      <c r="L29" s="122">
        <v>2015</v>
      </c>
      <c r="M29" s="445">
        <v>0.02</v>
      </c>
      <c r="N29" s="317">
        <v>0.05</v>
      </c>
      <c r="O29" s="446">
        <v>4.24E-2</v>
      </c>
      <c r="P29" s="446">
        <v>1.0400000000000001E-2</v>
      </c>
      <c r="Q29" s="19"/>
      <c r="R29" s="19"/>
      <c r="S29" s="19"/>
      <c r="T29" s="23"/>
      <c r="U29" s="23"/>
      <c r="V29" s="23"/>
      <c r="W29" s="23"/>
      <c r="X29" s="23"/>
      <c r="Y29" s="23"/>
      <c r="Z29" s="23"/>
    </row>
    <row r="30" spans="1:26" x14ac:dyDescent="0.2">
      <c r="A30" s="19"/>
      <c r="B30" s="171" t="s">
        <v>152</v>
      </c>
      <c r="C30" s="445">
        <v>0.04</v>
      </c>
      <c r="D30" s="445">
        <v>0.02</v>
      </c>
      <c r="E30" s="446">
        <v>1.8700000000000001E-2</v>
      </c>
      <c r="F30" s="202"/>
      <c r="G30" s="171" t="s">
        <v>153</v>
      </c>
      <c r="H30" s="451">
        <v>0.02</v>
      </c>
      <c r="I30" s="452">
        <v>0.03</v>
      </c>
      <c r="J30" s="453">
        <v>3.61E-2</v>
      </c>
      <c r="K30" s="202"/>
      <c r="L30" s="122">
        <v>2016</v>
      </c>
      <c r="M30" s="445">
        <v>0.04</v>
      </c>
      <c r="N30" s="317">
        <v>0.08</v>
      </c>
      <c r="O30" s="446">
        <v>3.6900000000000002E-2</v>
      </c>
      <c r="P30" s="446">
        <v>1.1599999999999999E-2</v>
      </c>
      <c r="Q30" s="19"/>
      <c r="R30" s="19"/>
      <c r="S30" s="19"/>
      <c r="T30" s="23"/>
      <c r="U30" s="23"/>
      <c r="V30" s="23"/>
      <c r="W30" s="23"/>
      <c r="X30" s="23"/>
      <c r="Y30" s="23"/>
      <c r="Z30" s="23"/>
    </row>
    <row r="31" spans="1:26" x14ac:dyDescent="0.2">
      <c r="A31" s="19"/>
      <c r="B31" s="171" t="s">
        <v>154</v>
      </c>
      <c r="C31" s="445">
        <v>0.04</v>
      </c>
      <c r="D31" s="445">
        <v>0.02</v>
      </c>
      <c r="E31" s="446">
        <v>2.3100000000000002E-2</v>
      </c>
      <c r="F31" s="202"/>
      <c r="G31" s="171" t="s">
        <v>155</v>
      </c>
      <c r="H31" s="451">
        <v>0.02</v>
      </c>
      <c r="I31" s="452">
        <v>0.02</v>
      </c>
      <c r="J31" s="453">
        <v>3.4200000000000001E-2</v>
      </c>
      <c r="K31" s="202"/>
      <c r="L31" s="122">
        <v>2017</v>
      </c>
      <c r="M31" s="445">
        <v>0.04</v>
      </c>
      <c r="N31" s="317">
        <v>0.1</v>
      </c>
      <c r="O31" s="446">
        <v>4.7800000000000002E-2</v>
      </c>
      <c r="P31" s="446">
        <v>1.5600000000000001E-2</v>
      </c>
      <c r="Q31" s="19"/>
      <c r="R31" s="19"/>
      <c r="S31" s="19"/>
      <c r="T31" s="23"/>
      <c r="U31" s="23"/>
      <c r="V31" s="23"/>
      <c r="W31" s="23"/>
      <c r="X31" s="23"/>
      <c r="Y31" s="23"/>
      <c r="Z31" s="23"/>
    </row>
    <row r="32" spans="1:26" x14ac:dyDescent="0.2">
      <c r="A32" s="19"/>
      <c r="B32" s="171" t="s">
        <v>156</v>
      </c>
      <c r="C32" s="445">
        <v>0.03</v>
      </c>
      <c r="D32" s="445">
        <v>0.02</v>
      </c>
      <c r="E32" s="446">
        <v>2.1800000000000003E-2</v>
      </c>
      <c r="F32" s="202"/>
      <c r="G32" s="171" t="s">
        <v>157</v>
      </c>
      <c r="H32" s="451">
        <v>0.02</v>
      </c>
      <c r="I32" s="452">
        <v>0.03</v>
      </c>
      <c r="J32" s="453">
        <v>3.95E-2</v>
      </c>
      <c r="K32" s="202"/>
      <c r="L32" s="122">
        <v>2018</v>
      </c>
      <c r="M32" s="445">
        <v>0.04</v>
      </c>
      <c r="N32" s="317">
        <v>0.13</v>
      </c>
      <c r="O32" s="446">
        <v>5.9299999999999999E-2</v>
      </c>
      <c r="P32" s="446">
        <v>1.8800000000000001E-2</v>
      </c>
      <c r="Q32" s="19"/>
      <c r="R32" s="19"/>
      <c r="S32" s="19"/>
      <c r="T32" s="23"/>
      <c r="U32" s="23"/>
      <c r="V32" s="23"/>
      <c r="W32" s="23"/>
      <c r="X32" s="23"/>
      <c r="Y32" s="23"/>
      <c r="Z32" s="23"/>
    </row>
    <row r="33" spans="1:26" ht="14.25" x14ac:dyDescent="0.2">
      <c r="A33" s="19"/>
      <c r="B33" s="171" t="s">
        <v>158</v>
      </c>
      <c r="C33" s="445">
        <v>0.03</v>
      </c>
      <c r="D33" s="445">
        <v>0.03</v>
      </c>
      <c r="E33" s="446">
        <v>2.3799999999999998E-2</v>
      </c>
      <c r="F33" s="202"/>
      <c r="G33" s="171" t="s">
        <v>159</v>
      </c>
      <c r="H33" s="451">
        <v>0.02</v>
      </c>
      <c r="I33" s="452">
        <v>0.02</v>
      </c>
      <c r="J33" s="453">
        <v>2.3100000000000002E-2</v>
      </c>
      <c r="K33" s="202"/>
      <c r="L33" s="122">
        <v>2019</v>
      </c>
      <c r="M33" s="445">
        <v>0.1</v>
      </c>
      <c r="N33" s="317">
        <v>0.19</v>
      </c>
      <c r="O33" s="446">
        <v>3.8900000000000004E-2</v>
      </c>
      <c r="P33" s="446">
        <v>1.6799999999999999E-2</v>
      </c>
      <c r="Q33" s="19"/>
      <c r="R33" s="19"/>
      <c r="S33" s="19"/>
      <c r="T33" s="23"/>
      <c r="U33" s="23"/>
      <c r="V33" s="23"/>
      <c r="W33" s="23"/>
      <c r="X33" s="23"/>
      <c r="Y33" s="23"/>
      <c r="Z33" s="23"/>
    </row>
    <row r="34" spans="1:26" x14ac:dyDescent="0.2">
      <c r="A34" s="19"/>
      <c r="B34" s="171" t="s">
        <v>160</v>
      </c>
      <c r="C34" s="445">
        <v>0.03</v>
      </c>
      <c r="D34" s="445">
        <v>0.03</v>
      </c>
      <c r="E34" s="446">
        <v>2.98E-2</v>
      </c>
      <c r="F34" s="202"/>
      <c r="G34" s="171" t="s">
        <v>161</v>
      </c>
      <c r="H34" s="445">
        <v>0.02</v>
      </c>
      <c r="I34" s="317">
        <v>0.04</v>
      </c>
      <c r="J34" s="446">
        <v>5.5500000000000001E-2</v>
      </c>
      <c r="K34" s="202"/>
      <c r="L34" s="122">
        <v>2020</v>
      </c>
      <c r="M34" s="445">
        <v>0.31</v>
      </c>
      <c r="N34" s="317">
        <v>0.14000000000000001</v>
      </c>
      <c r="O34" s="446">
        <v>1.4999999999999999E-2</v>
      </c>
      <c r="P34" s="446">
        <v>1.1399999999999999E-2</v>
      </c>
      <c r="Q34" s="19"/>
      <c r="R34" s="19"/>
      <c r="S34" s="19"/>
      <c r="T34" s="23"/>
      <c r="U34" s="23"/>
      <c r="V34" s="23"/>
      <c r="W34" s="23"/>
      <c r="X34" s="23"/>
      <c r="Y34" s="23"/>
      <c r="Z34" s="23"/>
    </row>
    <row r="35" spans="1:26" ht="15" thickBot="1" x14ac:dyDescent="0.25">
      <c r="A35" s="19"/>
      <c r="B35" s="123" t="s">
        <v>162</v>
      </c>
      <c r="C35" s="447">
        <v>0.47000000000000003</v>
      </c>
      <c r="D35" s="447">
        <v>0.41000000000000003</v>
      </c>
      <c r="E35" s="448">
        <v>2.46E-2</v>
      </c>
      <c r="F35" s="202"/>
      <c r="G35" s="123" t="s">
        <v>163</v>
      </c>
      <c r="H35" s="447">
        <v>0.77</v>
      </c>
      <c r="I35" s="454">
        <v>0.67</v>
      </c>
      <c r="J35" s="448">
        <v>2.4400000000000002E-2</v>
      </c>
      <c r="K35" s="202"/>
      <c r="L35" s="124">
        <v>2021</v>
      </c>
      <c r="M35" s="447">
        <v>0.4</v>
      </c>
      <c r="N35" s="454">
        <v>0.02</v>
      </c>
      <c r="O35" s="448">
        <v>3.7000000000000002E-3</v>
      </c>
      <c r="P35" s="448">
        <v>3.5999999999999999E-3</v>
      </c>
      <c r="Q35" s="19"/>
      <c r="R35" s="19"/>
      <c r="S35" s="19"/>
      <c r="T35" s="23"/>
      <c r="U35" s="23"/>
      <c r="V35" s="23"/>
      <c r="W35" s="23"/>
      <c r="X35" s="23"/>
      <c r="Y35" s="23"/>
      <c r="Z35" s="23"/>
    </row>
    <row r="36" spans="1:26" ht="13.5" thickBot="1" x14ac:dyDescent="0.25">
      <c r="A36" s="19"/>
      <c r="B36" s="125" t="s">
        <v>3</v>
      </c>
      <c r="C36" s="449">
        <v>1</v>
      </c>
      <c r="D36" s="449">
        <v>1</v>
      </c>
      <c r="E36" s="450">
        <v>2.6499999999999999E-2</v>
      </c>
      <c r="F36" s="202"/>
      <c r="G36" s="125" t="s">
        <v>3</v>
      </c>
      <c r="H36" s="449">
        <v>1</v>
      </c>
      <c r="I36" s="449">
        <v>1</v>
      </c>
      <c r="J36" s="450">
        <v>2.6499999999999999E-2</v>
      </c>
      <c r="K36" s="202"/>
      <c r="L36" s="128" t="s">
        <v>3</v>
      </c>
      <c r="M36" s="449">
        <v>1</v>
      </c>
      <c r="N36" s="449">
        <v>1</v>
      </c>
      <c r="O36" s="450">
        <v>2.6499999999999999E-2</v>
      </c>
      <c r="P36" s="450">
        <v>4.4200000000000003E-2</v>
      </c>
      <c r="Q36" s="19"/>
      <c r="R36" s="19"/>
      <c r="S36" s="19"/>
      <c r="T36" s="23"/>
      <c r="U36" s="23"/>
      <c r="V36" s="23"/>
      <c r="W36" s="23"/>
      <c r="X36" s="23"/>
      <c r="Y36" s="23"/>
      <c r="Z36" s="23"/>
    </row>
    <row r="37" spans="1:26" x14ac:dyDescent="0.2">
      <c r="A37" s="19"/>
      <c r="B37" s="202"/>
      <c r="C37" s="202"/>
      <c r="D37" s="202"/>
      <c r="E37" s="202"/>
      <c r="F37" s="202"/>
      <c r="G37" s="202"/>
      <c r="H37" s="202"/>
      <c r="I37" s="202"/>
      <c r="J37" s="202"/>
      <c r="K37" s="202"/>
      <c r="L37" s="33"/>
      <c r="M37" s="33"/>
      <c r="N37" s="33"/>
      <c r="O37" s="33"/>
      <c r="P37" s="33"/>
      <c r="Q37" s="19"/>
      <c r="R37" s="19"/>
      <c r="S37" s="19"/>
      <c r="T37" s="23"/>
      <c r="U37" s="23"/>
      <c r="V37" s="23"/>
      <c r="W37" s="23"/>
      <c r="X37" s="23"/>
      <c r="Y37" s="23"/>
      <c r="Z37" s="23"/>
    </row>
    <row r="38" spans="1:26" s="238" customFormat="1" ht="15" customHeight="1" x14ac:dyDescent="0.2">
      <c r="A38" s="167"/>
      <c r="B38" s="764" t="s">
        <v>300</v>
      </c>
      <c r="C38" s="764"/>
      <c r="D38" s="764"/>
      <c r="E38" s="764"/>
      <c r="F38" s="764"/>
      <c r="G38" s="764"/>
      <c r="H38" s="764"/>
      <c r="I38" s="764"/>
      <c r="J38" s="764"/>
      <c r="K38" s="764"/>
      <c r="L38" s="764"/>
      <c r="M38" s="764"/>
      <c r="N38" s="764"/>
      <c r="O38" s="764"/>
      <c r="P38" s="764"/>
      <c r="Q38" s="167"/>
      <c r="R38" s="167"/>
      <c r="S38" s="167"/>
      <c r="T38" s="167"/>
      <c r="U38" s="167"/>
      <c r="V38" s="167"/>
      <c r="W38" s="167"/>
      <c r="X38" s="167"/>
      <c r="Y38" s="167"/>
      <c r="Z38" s="167"/>
    </row>
    <row r="39" spans="1:26" s="238" customFormat="1" ht="15" customHeight="1" x14ac:dyDescent="0.2">
      <c r="A39" s="167"/>
      <c r="B39" s="764" t="s">
        <v>166</v>
      </c>
      <c r="C39" s="764"/>
      <c r="D39" s="764"/>
      <c r="E39" s="764"/>
      <c r="F39" s="764"/>
      <c r="G39" s="764"/>
      <c r="H39" s="764"/>
      <c r="I39" s="764"/>
      <c r="J39" s="764"/>
      <c r="K39" s="764"/>
      <c r="L39" s="764"/>
      <c r="M39" s="764"/>
      <c r="N39" s="764"/>
      <c r="O39" s="764"/>
      <c r="P39" s="764"/>
      <c r="Q39" s="167"/>
      <c r="R39" s="167"/>
      <c r="S39" s="167"/>
      <c r="T39" s="167"/>
      <c r="U39" s="167"/>
      <c r="V39" s="167"/>
      <c r="W39" s="167"/>
      <c r="X39" s="167"/>
      <c r="Y39" s="167"/>
      <c r="Z39" s="167"/>
    </row>
    <row r="40" spans="1:26" s="238" customFormat="1" ht="15" customHeight="1" x14ac:dyDescent="0.2">
      <c r="A40" s="167"/>
      <c r="B40" s="764" t="s">
        <v>167</v>
      </c>
      <c r="C40" s="764"/>
      <c r="D40" s="764"/>
      <c r="E40" s="764"/>
      <c r="F40" s="764"/>
      <c r="G40" s="764"/>
      <c r="H40" s="764"/>
      <c r="I40" s="764"/>
      <c r="J40" s="764"/>
      <c r="K40" s="764"/>
      <c r="L40" s="764"/>
      <c r="M40" s="764"/>
      <c r="N40" s="764"/>
      <c r="O40" s="764"/>
      <c r="P40" s="764"/>
      <c r="Q40" s="167"/>
      <c r="R40" s="167"/>
      <c r="S40" s="167"/>
      <c r="T40" s="167"/>
      <c r="U40" s="167"/>
      <c r="V40" s="167"/>
      <c r="W40" s="167"/>
      <c r="X40" s="167"/>
      <c r="Y40" s="167"/>
      <c r="Z40" s="167"/>
    </row>
    <row r="41" spans="1:26" s="238" customFormat="1" ht="15" customHeight="1" x14ac:dyDescent="0.2">
      <c r="A41" s="167"/>
      <c r="B41" s="764" t="s">
        <v>168</v>
      </c>
      <c r="C41" s="764"/>
      <c r="D41" s="764"/>
      <c r="E41" s="764"/>
      <c r="F41" s="764"/>
      <c r="G41" s="764"/>
      <c r="H41" s="764"/>
      <c r="I41" s="764"/>
      <c r="J41" s="764"/>
      <c r="K41" s="764"/>
      <c r="L41" s="764"/>
      <c r="M41" s="764"/>
      <c r="N41" s="764"/>
      <c r="O41" s="764"/>
      <c r="P41" s="764"/>
      <c r="Q41" s="167"/>
      <c r="R41" s="167"/>
      <c r="S41" s="167"/>
      <c r="T41" s="167"/>
      <c r="U41" s="167"/>
      <c r="V41" s="167"/>
      <c r="W41" s="167"/>
      <c r="X41" s="167"/>
      <c r="Y41" s="167"/>
      <c r="Z41" s="167"/>
    </row>
    <row r="42" spans="1:26" ht="15" customHeight="1" x14ac:dyDescent="0.2">
      <c r="A42" s="23"/>
      <c r="B42" s="202"/>
      <c r="C42" s="202"/>
      <c r="D42" s="202"/>
      <c r="E42" s="171"/>
      <c r="F42" s="57"/>
      <c r="G42" s="57"/>
      <c r="H42" s="57"/>
      <c r="I42" s="202"/>
      <c r="J42" s="202"/>
      <c r="K42" s="202"/>
      <c r="L42" s="202"/>
      <c r="M42" s="202"/>
      <c r="N42" s="202"/>
      <c r="O42" s="202"/>
      <c r="P42" s="202"/>
      <c r="Q42" s="23"/>
      <c r="R42" s="23"/>
      <c r="S42" s="23"/>
      <c r="T42" s="23"/>
      <c r="U42" s="23"/>
      <c r="V42" s="23"/>
      <c r="W42" s="23"/>
      <c r="X42" s="23"/>
      <c r="Y42" s="23"/>
      <c r="Z42" s="23"/>
    </row>
  </sheetData>
  <mergeCells count="8">
    <mergeCell ref="B38:P38"/>
    <mergeCell ref="B39:P39"/>
    <mergeCell ref="B40:P40"/>
    <mergeCell ref="B41:P41"/>
    <mergeCell ref="B2:P2"/>
    <mergeCell ref="B3:P3"/>
    <mergeCell ref="B6:P6"/>
    <mergeCell ref="B22:P22"/>
  </mergeCells>
  <pageMargins left="0.25" right="0.25" top="0.75" bottom="0.75" header="0.3" footer="0.3"/>
  <pageSetup scale="72" firstPageNumber="2" orientation="landscape" r:id="rId1"/>
  <headerFoot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52"/>
  <sheetViews>
    <sheetView showGridLines="0" showRuler="0" zoomScaleNormal="100" zoomScaleSheetLayoutView="100" workbookViewId="0"/>
  </sheetViews>
  <sheetFormatPr defaultColWidth="13.140625" defaultRowHeight="12.75" x14ac:dyDescent="0.2"/>
  <cols>
    <col min="1" max="1" width="4.28515625" customWidth="1"/>
    <col min="2" max="2" width="28.140625" customWidth="1"/>
    <col min="3" max="3" width="10.42578125" style="156" customWidth="1"/>
    <col min="4" max="4" width="8.42578125" style="156" customWidth="1"/>
    <col min="5" max="5" width="1.42578125" style="156" customWidth="1"/>
    <col min="6" max="6" width="10.42578125" style="156" customWidth="1"/>
    <col min="7" max="7" width="8.42578125" style="156" customWidth="1"/>
    <col min="8" max="8" width="1.42578125" style="156" customWidth="1"/>
    <col min="9" max="9" width="10.42578125" customWidth="1"/>
    <col min="10" max="10" width="8.42578125" customWidth="1"/>
    <col min="11" max="11" width="1.42578125" style="156" customWidth="1"/>
    <col min="12" max="12" width="10.42578125" style="156" customWidth="1"/>
    <col min="13" max="13" width="8.42578125" style="156" customWidth="1"/>
    <col min="14" max="14" width="1.42578125" customWidth="1"/>
    <col min="15" max="15" width="10.42578125" customWidth="1"/>
    <col min="16" max="16" width="8.42578125" customWidth="1"/>
    <col min="17" max="17" width="1.42578125" customWidth="1"/>
    <col min="18" max="18" width="10.42578125" customWidth="1"/>
    <col min="19" max="19" width="8.42578125" customWidth="1"/>
    <col min="20" max="20" width="1.42578125" customWidth="1"/>
    <col min="21" max="21" width="10.42578125" customWidth="1"/>
    <col min="22" max="22" width="8.42578125" customWidth="1"/>
    <col min="23" max="23" width="1.42578125" customWidth="1"/>
    <col min="24" max="24" width="10.42578125" customWidth="1"/>
    <col min="25" max="25" width="8.42578125" customWidth="1"/>
    <col min="26" max="26" width="1.140625" customWidth="1"/>
    <col min="27" max="27" width="11.5703125" customWidth="1"/>
    <col min="28" max="28" width="10.140625" customWidth="1"/>
    <col min="29" max="29" width="2.140625" customWidth="1"/>
    <col min="30" max="30" width="11.5703125" customWidth="1"/>
    <col min="31" max="31" width="10.140625" customWidth="1"/>
    <col min="32" max="32" width="2.140625" customWidth="1"/>
    <col min="33" max="33" width="11.5703125" customWidth="1"/>
    <col min="34" max="34" width="10.140625" customWidth="1"/>
    <col min="35" max="35" width="2.140625" customWidth="1"/>
    <col min="36" max="36" width="11.5703125" customWidth="1"/>
    <col min="37" max="37" width="10.140625" customWidth="1"/>
    <col min="38" max="38" width="2.140625" customWidth="1"/>
    <col min="39" max="39" width="11.5703125" customWidth="1"/>
    <col min="40" max="40" width="10.140625" customWidth="1"/>
    <col min="41" max="41" width="2.140625" customWidth="1"/>
    <col min="42" max="42" width="11.5703125" customWidth="1"/>
    <col min="43" max="43" width="10.140625" customWidth="1"/>
    <col min="44" max="44" width="2.140625" customWidth="1"/>
    <col min="45" max="45" width="11.5703125" customWidth="1"/>
    <col min="46" max="46" width="10.140625" customWidth="1"/>
    <col min="47" max="47" width="9.42578125" customWidth="1"/>
  </cols>
  <sheetData>
    <row r="1" spans="1:47" x14ac:dyDescent="0.2">
      <c r="A1" s="19"/>
      <c r="B1" s="19"/>
      <c r="C1" s="587"/>
      <c r="D1" s="587"/>
      <c r="E1" s="587"/>
      <c r="F1" s="527"/>
      <c r="G1" s="527"/>
      <c r="H1" s="527"/>
      <c r="I1" s="19"/>
      <c r="J1" s="19"/>
      <c r="K1" s="186"/>
      <c r="L1" s="186"/>
      <c r="M1" s="186"/>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row>
    <row r="2" spans="1:47" x14ac:dyDescent="0.2">
      <c r="A2" s="19"/>
      <c r="B2" s="753" t="s">
        <v>169</v>
      </c>
      <c r="C2" s="753"/>
      <c r="D2" s="753"/>
      <c r="E2" s="753"/>
      <c r="F2" s="753"/>
      <c r="G2" s="753"/>
      <c r="H2" s="753"/>
      <c r="I2" s="753"/>
      <c r="J2" s="753"/>
      <c r="K2" s="753"/>
      <c r="L2" s="753"/>
      <c r="M2" s="753"/>
      <c r="N2" s="753"/>
      <c r="O2" s="753"/>
      <c r="P2" s="753"/>
      <c r="Q2" s="753"/>
      <c r="R2" s="753"/>
      <c r="S2" s="753"/>
      <c r="T2" s="753"/>
      <c r="U2" s="753"/>
      <c r="V2" s="753"/>
      <c r="W2" s="753"/>
      <c r="X2" s="753"/>
      <c r="Y2" s="753"/>
      <c r="Z2" s="8"/>
      <c r="AA2" s="8"/>
      <c r="AB2" s="8"/>
      <c r="AC2" s="8"/>
      <c r="AD2" s="8"/>
      <c r="AE2" s="8"/>
      <c r="AF2" s="8"/>
      <c r="AG2" s="8"/>
      <c r="AH2" s="8"/>
      <c r="AI2" s="8"/>
      <c r="AJ2" s="8"/>
      <c r="AK2" s="8"/>
      <c r="AL2" s="8"/>
      <c r="AM2" s="8"/>
      <c r="AN2" s="8"/>
      <c r="AO2" s="8"/>
      <c r="AP2" s="8"/>
      <c r="AQ2" s="8"/>
      <c r="AR2" s="8"/>
      <c r="AS2" s="8"/>
      <c r="AT2" s="8"/>
      <c r="AU2" s="19"/>
    </row>
    <row r="3" spans="1:47" x14ac:dyDescent="0.2">
      <c r="A3" s="19"/>
      <c r="B3" s="753" t="s">
        <v>170</v>
      </c>
      <c r="C3" s="753"/>
      <c r="D3" s="753"/>
      <c r="E3" s="753"/>
      <c r="F3" s="753"/>
      <c r="G3" s="753"/>
      <c r="H3" s="753"/>
      <c r="I3" s="753"/>
      <c r="J3" s="753"/>
      <c r="K3" s="753"/>
      <c r="L3" s="753"/>
      <c r="M3" s="753"/>
      <c r="N3" s="753"/>
      <c r="O3" s="753"/>
      <c r="P3" s="753"/>
      <c r="Q3" s="753"/>
      <c r="R3" s="753"/>
      <c r="S3" s="753"/>
      <c r="T3" s="753"/>
      <c r="U3" s="753"/>
      <c r="V3" s="753"/>
      <c r="W3" s="753"/>
      <c r="X3" s="753"/>
      <c r="Y3" s="753"/>
      <c r="Z3" s="8"/>
      <c r="AA3" s="8"/>
      <c r="AB3" s="8"/>
      <c r="AC3" s="8"/>
      <c r="AD3" s="8"/>
      <c r="AE3" s="8"/>
      <c r="AF3" s="8"/>
      <c r="AG3" s="8"/>
      <c r="AH3" s="8"/>
      <c r="AI3" s="8"/>
      <c r="AJ3" s="8"/>
      <c r="AK3" s="8"/>
      <c r="AL3" s="8"/>
      <c r="AM3" s="8"/>
      <c r="AN3" s="8"/>
      <c r="AO3" s="8"/>
      <c r="AP3" s="8"/>
      <c r="AQ3" s="8"/>
      <c r="AR3" s="8"/>
      <c r="AS3" s="8"/>
      <c r="AT3" s="8"/>
      <c r="AU3" s="19"/>
    </row>
    <row r="4" spans="1:47" x14ac:dyDescent="0.2">
      <c r="A4" s="19"/>
      <c r="B4" s="8"/>
      <c r="C4" s="580"/>
      <c r="D4" s="580"/>
      <c r="E4" s="580"/>
      <c r="F4" s="521"/>
      <c r="G4" s="521"/>
      <c r="H4" s="521"/>
      <c r="I4" s="8"/>
      <c r="J4" s="8"/>
      <c r="K4" s="185"/>
      <c r="L4" s="185"/>
      <c r="M4" s="185"/>
      <c r="N4" s="8"/>
      <c r="O4" s="8"/>
      <c r="P4" s="8"/>
      <c r="Q4" s="8"/>
      <c r="R4" s="134"/>
      <c r="S4" s="134"/>
      <c r="T4" s="134"/>
      <c r="U4" s="134"/>
      <c r="V4" s="134"/>
      <c r="W4" s="134"/>
      <c r="X4" s="134"/>
      <c r="Y4" s="134"/>
      <c r="Z4" s="134"/>
      <c r="AA4" s="19"/>
      <c r="AB4" s="23"/>
      <c r="AC4" s="23"/>
      <c r="AD4" s="23"/>
      <c r="AE4" s="23"/>
      <c r="AF4" s="23"/>
      <c r="AG4" s="23"/>
      <c r="AH4" s="23"/>
      <c r="AI4" s="23"/>
      <c r="AJ4" s="23"/>
      <c r="AK4" s="23"/>
      <c r="AL4" s="23"/>
      <c r="AM4" s="23"/>
      <c r="AN4" s="23"/>
      <c r="AO4" s="23"/>
      <c r="AP4" s="23"/>
      <c r="AQ4" s="23"/>
      <c r="AR4" s="23"/>
      <c r="AS4" s="23"/>
      <c r="AT4" s="23"/>
      <c r="AU4" s="23"/>
    </row>
    <row r="5" spans="1:47" s="156" customFormat="1" x14ac:dyDescent="0.2">
      <c r="A5" s="180"/>
      <c r="B5" s="178"/>
      <c r="C5" s="580"/>
      <c r="D5" s="580"/>
      <c r="E5" s="580"/>
      <c r="F5" s="521"/>
      <c r="G5" s="521"/>
      <c r="H5" s="521"/>
      <c r="I5" s="178"/>
      <c r="J5" s="178"/>
      <c r="K5" s="185"/>
      <c r="L5" s="185"/>
      <c r="M5" s="185"/>
      <c r="N5" s="178"/>
      <c r="O5" s="178"/>
      <c r="P5" s="178"/>
      <c r="Q5" s="178"/>
      <c r="R5" s="134"/>
      <c r="S5" s="134"/>
      <c r="T5" s="134"/>
      <c r="U5" s="134"/>
      <c r="V5" s="134"/>
      <c r="W5" s="134"/>
      <c r="X5" s="134"/>
      <c r="Y5" s="134"/>
      <c r="Z5" s="134"/>
      <c r="AA5" s="180"/>
      <c r="AB5" s="180"/>
      <c r="AC5" s="180"/>
      <c r="AD5" s="180"/>
      <c r="AE5" s="180"/>
      <c r="AF5" s="180"/>
      <c r="AG5" s="180"/>
      <c r="AH5" s="180"/>
      <c r="AI5" s="180"/>
      <c r="AJ5" s="180"/>
      <c r="AK5" s="180"/>
      <c r="AL5" s="180"/>
      <c r="AM5" s="180"/>
      <c r="AN5" s="180"/>
      <c r="AO5" s="180"/>
      <c r="AP5" s="180"/>
      <c r="AQ5" s="180"/>
      <c r="AR5" s="180"/>
      <c r="AS5" s="180"/>
      <c r="AT5" s="180"/>
      <c r="AU5" s="180"/>
    </row>
    <row r="6" spans="1:47" x14ac:dyDescent="0.2">
      <c r="A6" s="19"/>
      <c r="B6" s="19"/>
      <c r="C6" s="770">
        <v>44926</v>
      </c>
      <c r="D6" s="770"/>
      <c r="E6" s="587"/>
      <c r="F6" s="770">
        <v>44834</v>
      </c>
      <c r="G6" s="770"/>
      <c r="H6" s="527"/>
      <c r="I6" s="770">
        <v>44742</v>
      </c>
      <c r="J6" s="770"/>
      <c r="K6" s="199"/>
      <c r="L6" s="770">
        <v>44651</v>
      </c>
      <c r="M6" s="770"/>
      <c r="N6" s="33"/>
      <c r="O6" s="770">
        <v>44561</v>
      </c>
      <c r="P6" s="770"/>
      <c r="Q6" s="19"/>
      <c r="R6" s="770">
        <v>44469</v>
      </c>
      <c r="S6" s="770"/>
      <c r="T6" s="19"/>
      <c r="U6" s="770">
        <v>44377</v>
      </c>
      <c r="V6" s="770"/>
      <c r="W6" s="19"/>
      <c r="X6" s="770">
        <v>44286</v>
      </c>
      <c r="Y6" s="770"/>
      <c r="Z6" s="19"/>
      <c r="AA6" s="19"/>
      <c r="AB6" s="23"/>
      <c r="AC6" s="23"/>
      <c r="AD6" s="23"/>
      <c r="AE6" s="23"/>
      <c r="AF6" s="23"/>
      <c r="AG6" s="23"/>
      <c r="AH6" s="23"/>
      <c r="AI6" s="23"/>
      <c r="AJ6" s="23"/>
      <c r="AK6" s="23"/>
      <c r="AL6" s="23"/>
      <c r="AM6" s="23"/>
      <c r="AN6" s="23"/>
      <c r="AO6" s="23"/>
      <c r="AP6" s="23"/>
      <c r="AQ6" s="23"/>
      <c r="AR6" s="23"/>
      <c r="AS6" s="23"/>
      <c r="AT6" s="23"/>
      <c r="AU6" s="23"/>
    </row>
    <row r="7" spans="1:47" ht="25.5" x14ac:dyDescent="0.2">
      <c r="A7" s="19"/>
      <c r="B7" s="19"/>
      <c r="C7" s="66" t="s">
        <v>171</v>
      </c>
      <c r="D7" s="66" t="s">
        <v>172</v>
      </c>
      <c r="E7" s="587"/>
      <c r="F7" s="66" t="s">
        <v>171</v>
      </c>
      <c r="G7" s="66" t="s">
        <v>172</v>
      </c>
      <c r="H7" s="527"/>
      <c r="I7" s="66" t="s">
        <v>171</v>
      </c>
      <c r="J7" s="66" t="s">
        <v>172</v>
      </c>
      <c r="K7" s="168"/>
      <c r="L7" s="66" t="s">
        <v>171</v>
      </c>
      <c r="M7" s="66" t="s">
        <v>172</v>
      </c>
      <c r="N7" s="8"/>
      <c r="O7" s="66" t="s">
        <v>171</v>
      </c>
      <c r="P7" s="95" t="s">
        <v>172</v>
      </c>
      <c r="Q7" s="19"/>
      <c r="R7" s="66" t="s">
        <v>171</v>
      </c>
      <c r="S7" s="95" t="s">
        <v>172</v>
      </c>
      <c r="T7" s="19"/>
      <c r="U7" s="66" t="s">
        <v>171</v>
      </c>
      <c r="V7" s="66" t="s">
        <v>172</v>
      </c>
      <c r="W7" s="19"/>
      <c r="X7" s="66" t="s">
        <v>171</v>
      </c>
      <c r="Y7" s="66" t="s">
        <v>172</v>
      </c>
      <c r="Z7" s="19"/>
      <c r="AA7" s="19"/>
      <c r="AB7" s="23"/>
      <c r="AC7" s="23"/>
      <c r="AD7" s="23"/>
      <c r="AE7" s="23"/>
      <c r="AF7" s="23"/>
      <c r="AG7" s="23"/>
      <c r="AH7" s="23"/>
      <c r="AI7" s="23"/>
      <c r="AJ7" s="23"/>
      <c r="AK7" s="23"/>
      <c r="AL7" s="23"/>
      <c r="AM7" s="23"/>
      <c r="AN7" s="23"/>
      <c r="AO7" s="23"/>
      <c r="AP7" s="23"/>
      <c r="AQ7" s="23"/>
      <c r="AR7" s="23"/>
      <c r="AS7" s="23"/>
      <c r="AT7" s="23"/>
      <c r="AU7" s="23"/>
    </row>
    <row r="8" spans="1:47" x14ac:dyDescent="0.2">
      <c r="A8" s="19"/>
      <c r="B8" s="108" t="s">
        <v>173</v>
      </c>
      <c r="C8" s="30"/>
      <c r="D8" s="30"/>
      <c r="E8" s="108"/>
      <c r="F8" s="30"/>
      <c r="G8" s="30"/>
      <c r="H8" s="108"/>
      <c r="I8" s="30"/>
      <c r="J8" s="30"/>
      <c r="K8" s="160"/>
      <c r="L8" s="30"/>
      <c r="M8" s="30"/>
      <c r="N8" s="19"/>
      <c r="O8" s="30"/>
      <c r="P8" s="30"/>
      <c r="Q8" s="108"/>
      <c r="R8" s="30"/>
      <c r="S8" s="30"/>
      <c r="T8" s="19"/>
      <c r="U8" s="30"/>
      <c r="V8" s="30"/>
      <c r="W8" s="19"/>
      <c r="X8" s="30"/>
      <c r="Y8" s="30"/>
      <c r="Z8" s="19"/>
      <c r="AA8" s="19"/>
      <c r="AB8" s="23"/>
      <c r="AC8" s="23"/>
      <c r="AD8" s="23"/>
      <c r="AE8" s="23"/>
      <c r="AF8" s="23"/>
      <c r="AG8" s="23"/>
      <c r="AH8" s="23"/>
      <c r="AI8" s="23"/>
      <c r="AJ8" s="23"/>
      <c r="AK8" s="23"/>
      <c r="AL8" s="23"/>
      <c r="AM8" s="23"/>
      <c r="AN8" s="23"/>
      <c r="AO8" s="23"/>
      <c r="AP8" s="23"/>
      <c r="AQ8" s="23"/>
      <c r="AR8" s="23"/>
      <c r="AS8" s="23"/>
      <c r="AT8" s="23"/>
      <c r="AU8" s="23"/>
    </row>
    <row r="9" spans="1:47" x14ac:dyDescent="0.2">
      <c r="A9" s="19"/>
      <c r="B9" s="34" t="s">
        <v>257</v>
      </c>
      <c r="C9" s="720">
        <v>44769</v>
      </c>
      <c r="D9" s="246">
        <v>0.01</v>
      </c>
      <c r="E9" s="34"/>
      <c r="F9" s="262">
        <v>44654</v>
      </c>
      <c r="G9" s="618">
        <v>0.01</v>
      </c>
      <c r="H9" s="34"/>
      <c r="I9" s="262">
        <v>49668</v>
      </c>
      <c r="J9" s="618">
        <v>0.01</v>
      </c>
      <c r="K9" s="439"/>
      <c r="L9" s="262">
        <v>56751</v>
      </c>
      <c r="M9" s="618">
        <v>0.01</v>
      </c>
      <c r="N9" s="284"/>
      <c r="O9" s="262">
        <v>58408</v>
      </c>
      <c r="P9" s="618">
        <v>0.01</v>
      </c>
      <c r="Q9" s="284"/>
      <c r="R9" s="262">
        <v>65117</v>
      </c>
      <c r="S9" s="618">
        <v>0.01</v>
      </c>
      <c r="T9" s="284"/>
      <c r="U9" s="262">
        <v>65625</v>
      </c>
      <c r="V9" s="618">
        <v>0.01</v>
      </c>
      <c r="W9" s="284"/>
      <c r="X9" s="262">
        <v>70832</v>
      </c>
      <c r="Y9" s="618">
        <v>0.01</v>
      </c>
      <c r="Z9" s="19"/>
      <c r="AA9" s="19"/>
      <c r="AB9" s="23"/>
      <c r="AC9" s="23"/>
      <c r="AD9" s="23"/>
      <c r="AE9" s="23"/>
      <c r="AF9" s="23"/>
      <c r="AG9" s="23"/>
      <c r="AH9" s="23"/>
      <c r="AI9" s="23"/>
      <c r="AJ9" s="23"/>
      <c r="AK9" s="23"/>
      <c r="AL9" s="23"/>
      <c r="AM9" s="23"/>
      <c r="AN9" s="23"/>
      <c r="AO9" s="23"/>
      <c r="AP9" s="23"/>
      <c r="AQ9" s="23"/>
      <c r="AR9" s="23"/>
      <c r="AS9" s="23"/>
      <c r="AT9" s="23"/>
      <c r="AU9" s="23"/>
    </row>
    <row r="10" spans="1:47" x14ac:dyDescent="0.2">
      <c r="A10" s="19"/>
      <c r="B10" s="34" t="s">
        <v>174</v>
      </c>
      <c r="C10" s="721">
        <v>419856</v>
      </c>
      <c r="D10" s="246">
        <v>0.09</v>
      </c>
      <c r="E10" s="34"/>
      <c r="F10" s="268">
        <v>432229</v>
      </c>
      <c r="G10" s="618">
        <v>0.09</v>
      </c>
      <c r="H10" s="34"/>
      <c r="I10" s="268">
        <v>469509</v>
      </c>
      <c r="J10" s="618">
        <v>0.1</v>
      </c>
      <c r="K10" s="439"/>
      <c r="L10" s="268">
        <v>508391</v>
      </c>
      <c r="M10" s="618">
        <v>0.1</v>
      </c>
      <c r="N10" s="284"/>
      <c r="O10" s="268">
        <v>538453</v>
      </c>
      <c r="P10" s="618">
        <v>0.1</v>
      </c>
      <c r="Q10" s="284"/>
      <c r="R10" s="268">
        <v>459783</v>
      </c>
      <c r="S10" s="618">
        <v>0.09</v>
      </c>
      <c r="T10" s="284"/>
      <c r="U10" s="268">
        <v>408317</v>
      </c>
      <c r="V10" s="618">
        <v>0.08</v>
      </c>
      <c r="W10" s="284"/>
      <c r="X10" s="268">
        <v>300104</v>
      </c>
      <c r="Y10" s="618">
        <v>0.06</v>
      </c>
      <c r="Z10" s="19"/>
      <c r="AA10" s="19"/>
      <c r="AB10" s="23"/>
      <c r="AC10" s="23"/>
      <c r="AD10" s="23"/>
      <c r="AE10" s="23"/>
      <c r="AF10" s="23"/>
      <c r="AG10" s="23"/>
      <c r="AH10" s="23"/>
      <c r="AI10" s="23"/>
      <c r="AJ10" s="23"/>
      <c r="AK10" s="23"/>
      <c r="AL10" s="23"/>
      <c r="AM10" s="23"/>
      <c r="AN10" s="23"/>
      <c r="AO10" s="23"/>
      <c r="AP10" s="23"/>
      <c r="AQ10" s="23"/>
      <c r="AR10" s="23"/>
      <c r="AS10" s="23"/>
      <c r="AT10" s="23"/>
      <c r="AU10" s="23"/>
    </row>
    <row r="11" spans="1:47" x14ac:dyDescent="0.2">
      <c r="A11" s="19"/>
      <c r="B11" s="34" t="s">
        <v>258</v>
      </c>
      <c r="C11" s="721">
        <v>9349</v>
      </c>
      <c r="D11" s="246">
        <v>0</v>
      </c>
      <c r="E11" s="34"/>
      <c r="F11" s="268">
        <v>9252</v>
      </c>
      <c r="G11" s="618">
        <v>0</v>
      </c>
      <c r="H11" s="34"/>
      <c r="I11" s="268">
        <v>21120</v>
      </c>
      <c r="J11" s="618">
        <v>0</v>
      </c>
      <c r="K11" s="439"/>
      <c r="L11" s="268">
        <v>21529</v>
      </c>
      <c r="M11" s="618">
        <v>0</v>
      </c>
      <c r="N11" s="284"/>
      <c r="O11" s="268">
        <v>22416</v>
      </c>
      <c r="P11" s="618">
        <v>0</v>
      </c>
      <c r="Q11" s="284"/>
      <c r="R11" s="268">
        <v>22758</v>
      </c>
      <c r="S11" s="618">
        <v>0</v>
      </c>
      <c r="T11" s="284"/>
      <c r="U11" s="268">
        <v>22950</v>
      </c>
      <c r="V11" s="618">
        <v>0.01</v>
      </c>
      <c r="W11" s="284"/>
      <c r="X11" s="268">
        <v>30415</v>
      </c>
      <c r="Y11" s="618">
        <v>0.01</v>
      </c>
      <c r="Z11" s="19"/>
      <c r="AA11" s="19"/>
      <c r="AB11" s="23"/>
      <c r="AC11" s="23"/>
      <c r="AD11" s="23"/>
      <c r="AE11" s="23"/>
      <c r="AF11" s="23"/>
      <c r="AG11" s="23"/>
      <c r="AH11" s="23"/>
      <c r="AI11" s="23"/>
      <c r="AJ11" s="23"/>
      <c r="AK11" s="23"/>
      <c r="AL11" s="23"/>
      <c r="AM11" s="23"/>
      <c r="AN11" s="23"/>
      <c r="AO11" s="23"/>
      <c r="AP11" s="23"/>
      <c r="AQ11" s="23"/>
      <c r="AR11" s="23"/>
      <c r="AS11" s="23"/>
      <c r="AT11" s="23"/>
      <c r="AU11" s="23"/>
    </row>
    <row r="12" spans="1:47" x14ac:dyDescent="0.2">
      <c r="A12" s="19"/>
      <c r="B12" s="34" t="s">
        <v>259</v>
      </c>
      <c r="C12" s="721">
        <v>2646863</v>
      </c>
      <c r="D12" s="246">
        <v>0.54</v>
      </c>
      <c r="E12" s="34"/>
      <c r="F12" s="268">
        <v>2639184</v>
      </c>
      <c r="G12" s="618">
        <v>0.54</v>
      </c>
      <c r="H12" s="34"/>
      <c r="I12" s="268">
        <v>2742523</v>
      </c>
      <c r="J12" s="618">
        <v>0.56000000000000005</v>
      </c>
      <c r="K12" s="439"/>
      <c r="L12" s="268">
        <v>2882497</v>
      </c>
      <c r="M12" s="618">
        <v>0.57000000000000006</v>
      </c>
      <c r="N12" s="284"/>
      <c r="O12" s="268">
        <v>2945303</v>
      </c>
      <c r="P12" s="618">
        <v>0.56000000000000005</v>
      </c>
      <c r="Q12" s="284"/>
      <c r="R12" s="268">
        <v>2948106</v>
      </c>
      <c r="S12" s="618">
        <v>0.55000000000000004</v>
      </c>
      <c r="T12" s="284"/>
      <c r="U12" s="268">
        <v>2891598</v>
      </c>
      <c r="V12" s="618">
        <v>0.55000000000000004</v>
      </c>
      <c r="W12" s="284"/>
      <c r="X12" s="268">
        <v>2844775</v>
      </c>
      <c r="Y12" s="618">
        <v>0.56000000000000005</v>
      </c>
      <c r="Z12" s="19"/>
      <c r="AA12" s="19"/>
      <c r="AB12" s="23"/>
      <c r="AC12" s="23"/>
      <c r="AD12" s="23"/>
      <c r="AE12" s="23"/>
      <c r="AF12" s="23"/>
      <c r="AG12" s="23"/>
      <c r="AH12" s="23"/>
      <c r="AI12" s="23"/>
      <c r="AJ12" s="23"/>
      <c r="AK12" s="23"/>
      <c r="AL12" s="23"/>
      <c r="AM12" s="23"/>
      <c r="AN12" s="23"/>
      <c r="AO12" s="23"/>
      <c r="AP12" s="23"/>
      <c r="AQ12" s="23"/>
      <c r="AR12" s="23"/>
      <c r="AS12" s="23"/>
      <c r="AT12" s="23"/>
      <c r="AU12" s="23"/>
    </row>
    <row r="13" spans="1:47" x14ac:dyDescent="0.2">
      <c r="A13" s="19"/>
      <c r="B13" s="34" t="s">
        <v>260</v>
      </c>
      <c r="C13" s="721">
        <v>652844</v>
      </c>
      <c r="D13" s="246">
        <v>0.13</v>
      </c>
      <c r="E13" s="34"/>
      <c r="F13" s="268">
        <v>647063</v>
      </c>
      <c r="G13" s="618">
        <v>0.14000000000000001</v>
      </c>
      <c r="H13" s="34"/>
      <c r="I13" s="268">
        <v>618710</v>
      </c>
      <c r="J13" s="618">
        <v>0.13</v>
      </c>
      <c r="K13" s="439"/>
      <c r="L13" s="268">
        <v>629795</v>
      </c>
      <c r="M13" s="618">
        <v>0.12</v>
      </c>
      <c r="N13" s="284"/>
      <c r="O13" s="268">
        <v>666594</v>
      </c>
      <c r="P13" s="618">
        <v>0.13</v>
      </c>
      <c r="Q13" s="284"/>
      <c r="R13" s="268">
        <v>712603</v>
      </c>
      <c r="S13" s="618">
        <v>0.13</v>
      </c>
      <c r="T13" s="284"/>
      <c r="U13" s="268">
        <v>692068</v>
      </c>
      <c r="V13" s="618">
        <v>0.13</v>
      </c>
      <c r="W13" s="284"/>
      <c r="X13" s="268">
        <v>679302</v>
      </c>
      <c r="Y13" s="618">
        <v>0.13</v>
      </c>
      <c r="Z13" s="19"/>
      <c r="AA13" s="19"/>
      <c r="AB13" s="23"/>
      <c r="AC13" s="23"/>
      <c r="AD13" s="23"/>
      <c r="AE13" s="23"/>
      <c r="AF13" s="23"/>
      <c r="AG13" s="23"/>
      <c r="AH13" s="23"/>
      <c r="AI13" s="23"/>
      <c r="AJ13" s="23"/>
      <c r="AK13" s="23"/>
      <c r="AL13" s="23"/>
      <c r="AM13" s="23"/>
      <c r="AN13" s="23"/>
      <c r="AO13" s="23"/>
      <c r="AP13" s="23"/>
      <c r="AQ13" s="23"/>
      <c r="AR13" s="23"/>
      <c r="AS13" s="23"/>
      <c r="AT13" s="23"/>
      <c r="AU13" s="23"/>
    </row>
    <row r="14" spans="1:47" s="156" customFormat="1" x14ac:dyDescent="0.2">
      <c r="A14" s="553"/>
      <c r="B14" s="34" t="s">
        <v>272</v>
      </c>
      <c r="C14" s="721">
        <v>11043</v>
      </c>
      <c r="D14" s="246">
        <v>0</v>
      </c>
      <c r="E14" s="34"/>
      <c r="F14" s="268">
        <v>11743</v>
      </c>
      <c r="G14" s="618">
        <v>0</v>
      </c>
      <c r="H14" s="34"/>
      <c r="I14" s="268">
        <v>0</v>
      </c>
      <c r="J14" s="618">
        <v>0</v>
      </c>
      <c r="K14" s="439"/>
      <c r="L14" s="268">
        <v>0</v>
      </c>
      <c r="M14" s="618">
        <v>0</v>
      </c>
      <c r="N14" s="284"/>
      <c r="O14" s="268">
        <v>0</v>
      </c>
      <c r="P14" s="618">
        <v>0</v>
      </c>
      <c r="Q14" s="284"/>
      <c r="R14" s="268">
        <v>0</v>
      </c>
      <c r="S14" s="618">
        <v>0</v>
      </c>
      <c r="T14" s="284"/>
      <c r="U14" s="268">
        <v>0</v>
      </c>
      <c r="V14" s="618">
        <v>0</v>
      </c>
      <c r="W14" s="284"/>
      <c r="X14" s="268">
        <v>0</v>
      </c>
      <c r="Y14" s="618">
        <v>0</v>
      </c>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553"/>
    </row>
    <row r="15" spans="1:47" x14ac:dyDescent="0.2">
      <c r="A15" s="19"/>
      <c r="B15" s="34" t="s">
        <v>175</v>
      </c>
      <c r="C15" s="722">
        <v>1100036</v>
      </c>
      <c r="D15" s="723">
        <v>0.23</v>
      </c>
      <c r="E15" s="34"/>
      <c r="F15" s="272">
        <v>1093777</v>
      </c>
      <c r="G15" s="619">
        <v>0.22</v>
      </c>
      <c r="H15" s="34"/>
      <c r="I15" s="272">
        <v>1007832</v>
      </c>
      <c r="J15" s="619">
        <v>0.2</v>
      </c>
      <c r="K15" s="460"/>
      <c r="L15" s="272">
        <v>994121</v>
      </c>
      <c r="M15" s="619">
        <v>0.2</v>
      </c>
      <c r="N15" s="284"/>
      <c r="O15" s="272">
        <v>1035165</v>
      </c>
      <c r="P15" s="619">
        <v>0.2</v>
      </c>
      <c r="Q15" s="284"/>
      <c r="R15" s="272">
        <v>1167700</v>
      </c>
      <c r="S15" s="619">
        <v>0.22</v>
      </c>
      <c r="T15" s="284"/>
      <c r="U15" s="272">
        <v>1175909</v>
      </c>
      <c r="V15" s="619">
        <v>0.22</v>
      </c>
      <c r="W15" s="284"/>
      <c r="X15" s="272">
        <v>1180700</v>
      </c>
      <c r="Y15" s="619">
        <v>0.23</v>
      </c>
      <c r="Z15" s="19"/>
      <c r="AA15" s="19"/>
      <c r="AB15" s="23"/>
      <c r="AC15" s="23"/>
      <c r="AD15" s="23"/>
      <c r="AE15" s="23"/>
      <c r="AF15" s="23"/>
      <c r="AG15" s="23"/>
      <c r="AH15" s="23"/>
      <c r="AI15" s="23"/>
      <c r="AJ15" s="23"/>
      <c r="AK15" s="23"/>
      <c r="AL15" s="23"/>
      <c r="AM15" s="23"/>
      <c r="AN15" s="23"/>
      <c r="AO15" s="23"/>
      <c r="AP15" s="23"/>
      <c r="AQ15" s="23"/>
      <c r="AR15" s="23"/>
      <c r="AS15" s="23"/>
      <c r="AT15" s="23"/>
      <c r="AU15" s="23"/>
    </row>
    <row r="16" spans="1:47" ht="26.25" thickBot="1" x14ac:dyDescent="0.25">
      <c r="A16" s="19"/>
      <c r="B16" s="81" t="s">
        <v>176</v>
      </c>
      <c r="C16" s="724">
        <v>4884760</v>
      </c>
      <c r="D16" s="725">
        <v>1</v>
      </c>
      <c r="E16" s="81"/>
      <c r="F16" s="461">
        <v>4877902</v>
      </c>
      <c r="G16" s="620">
        <v>1</v>
      </c>
      <c r="H16" s="81"/>
      <c r="I16" s="461">
        <v>4909362</v>
      </c>
      <c r="J16" s="620">
        <v>1</v>
      </c>
      <c r="K16" s="462"/>
      <c r="L16" s="461">
        <v>5093084</v>
      </c>
      <c r="M16" s="620">
        <v>1</v>
      </c>
      <c r="N16" s="285"/>
      <c r="O16" s="461">
        <v>5266339</v>
      </c>
      <c r="P16" s="620">
        <v>1</v>
      </c>
      <c r="Q16" s="285"/>
      <c r="R16" s="461">
        <v>5376067</v>
      </c>
      <c r="S16" s="620">
        <v>1</v>
      </c>
      <c r="T16" s="284"/>
      <c r="U16" s="461">
        <v>5256467</v>
      </c>
      <c r="V16" s="620">
        <v>1</v>
      </c>
      <c r="W16" s="284"/>
      <c r="X16" s="461">
        <v>5106128</v>
      </c>
      <c r="Y16" s="620">
        <v>1</v>
      </c>
      <c r="Z16" s="19"/>
      <c r="AA16" s="19"/>
      <c r="AB16" s="23"/>
      <c r="AC16" s="23"/>
      <c r="AD16" s="23"/>
      <c r="AE16" s="23"/>
      <c r="AF16" s="23"/>
      <c r="AG16" s="23"/>
      <c r="AH16" s="23"/>
      <c r="AI16" s="23"/>
      <c r="AJ16" s="23"/>
      <c r="AK16" s="23"/>
      <c r="AL16" s="23"/>
      <c r="AM16" s="23"/>
      <c r="AN16" s="23"/>
      <c r="AO16" s="23"/>
      <c r="AP16" s="23"/>
      <c r="AQ16" s="23"/>
      <c r="AR16" s="23"/>
      <c r="AS16" s="23"/>
      <c r="AT16" s="23"/>
      <c r="AU16" s="23"/>
    </row>
    <row r="17" spans="1:47" ht="13.5" thickTop="1" x14ac:dyDescent="0.2">
      <c r="A17" s="19"/>
      <c r="B17" s="133"/>
      <c r="C17" s="726"/>
      <c r="D17" s="229"/>
      <c r="E17" s="133"/>
      <c r="F17" s="463"/>
      <c r="G17" s="621"/>
      <c r="H17" s="133"/>
      <c r="I17" s="463"/>
      <c r="J17" s="621"/>
      <c r="K17" s="464"/>
      <c r="L17" s="463"/>
      <c r="M17" s="621"/>
      <c r="N17" s="283"/>
      <c r="O17" s="463"/>
      <c r="P17" s="621"/>
      <c r="Q17" s="465"/>
      <c r="R17" s="463"/>
      <c r="S17" s="621"/>
      <c r="T17" s="283"/>
      <c r="U17" s="463"/>
      <c r="V17" s="621"/>
      <c r="W17" s="283"/>
      <c r="X17" s="463"/>
      <c r="Y17" s="621"/>
      <c r="Z17" s="19"/>
      <c r="AA17" s="19"/>
      <c r="AB17" s="23"/>
      <c r="AC17" s="23"/>
      <c r="AD17" s="23"/>
      <c r="AE17" s="23"/>
      <c r="AF17" s="23"/>
      <c r="AG17" s="23"/>
      <c r="AH17" s="23"/>
      <c r="AI17" s="23"/>
      <c r="AJ17" s="23"/>
      <c r="AK17" s="23"/>
      <c r="AL17" s="23"/>
      <c r="AM17" s="23"/>
      <c r="AN17" s="23"/>
      <c r="AO17" s="23"/>
      <c r="AP17" s="23"/>
      <c r="AQ17" s="23"/>
      <c r="AR17" s="23"/>
      <c r="AS17" s="23"/>
      <c r="AT17" s="23"/>
      <c r="AU17" s="23"/>
    </row>
    <row r="18" spans="1:47" ht="25.5" x14ac:dyDescent="0.2">
      <c r="A18" s="19"/>
      <c r="B18" s="108" t="s">
        <v>177</v>
      </c>
      <c r="C18" s="727"/>
      <c r="D18" s="230"/>
      <c r="E18" s="108"/>
      <c r="F18" s="463"/>
      <c r="G18" s="622"/>
      <c r="H18" s="108"/>
      <c r="I18" s="463"/>
      <c r="J18" s="622"/>
      <c r="K18" s="283"/>
      <c r="L18" s="463"/>
      <c r="M18" s="622"/>
      <c r="N18" s="283"/>
      <c r="O18" s="463"/>
      <c r="P18" s="622"/>
      <c r="Q18" s="466"/>
      <c r="R18" s="463"/>
      <c r="S18" s="622"/>
      <c r="T18" s="283"/>
      <c r="U18" s="463"/>
      <c r="V18" s="622"/>
      <c r="W18" s="283"/>
      <c r="X18" s="463"/>
      <c r="Y18" s="622"/>
      <c r="Z18" s="19"/>
      <c r="AA18" s="19"/>
      <c r="AB18" s="23"/>
      <c r="AC18" s="23"/>
      <c r="AD18" s="23"/>
      <c r="AE18" s="23"/>
      <c r="AF18" s="23"/>
      <c r="AG18" s="23"/>
      <c r="AH18" s="23"/>
      <c r="AI18" s="23"/>
      <c r="AJ18" s="23"/>
      <c r="AK18" s="23"/>
      <c r="AL18" s="23"/>
      <c r="AM18" s="23"/>
      <c r="AN18" s="23"/>
      <c r="AO18" s="23"/>
      <c r="AP18" s="23"/>
      <c r="AQ18" s="23"/>
      <c r="AR18" s="23"/>
      <c r="AS18" s="23"/>
      <c r="AT18" s="23"/>
      <c r="AU18" s="23"/>
    </row>
    <row r="19" spans="1:47" ht="14.25" x14ac:dyDescent="0.2">
      <c r="A19" s="19"/>
      <c r="B19" s="132" t="s">
        <v>178</v>
      </c>
      <c r="C19" s="230"/>
      <c r="D19" s="230"/>
      <c r="E19" s="132"/>
      <c r="F19" s="463"/>
      <c r="G19" s="622"/>
      <c r="H19" s="132"/>
      <c r="I19" s="463"/>
      <c r="J19" s="622"/>
      <c r="K19" s="283"/>
      <c r="L19" s="463"/>
      <c r="M19" s="622"/>
      <c r="N19" s="283"/>
      <c r="O19" s="463"/>
      <c r="P19" s="622"/>
      <c r="Q19" s="467"/>
      <c r="R19" s="463"/>
      <c r="S19" s="622"/>
      <c r="T19" s="283"/>
      <c r="U19" s="463"/>
      <c r="V19" s="622"/>
      <c r="W19" s="283"/>
      <c r="X19" s="463"/>
      <c r="Y19" s="622"/>
      <c r="Z19" s="19"/>
      <c r="AA19" s="19"/>
      <c r="AB19" s="23"/>
      <c r="AC19" s="23"/>
      <c r="AD19" s="23"/>
      <c r="AE19" s="23"/>
      <c r="AF19" s="23"/>
      <c r="AG19" s="23"/>
      <c r="AH19" s="23"/>
      <c r="AI19" s="23"/>
      <c r="AJ19" s="23"/>
      <c r="AK19" s="23"/>
      <c r="AL19" s="23"/>
      <c r="AM19" s="23"/>
      <c r="AN19" s="23"/>
      <c r="AO19" s="23"/>
      <c r="AP19" s="23"/>
      <c r="AQ19" s="23"/>
      <c r="AR19" s="23"/>
      <c r="AS19" s="23"/>
      <c r="AT19" s="23"/>
      <c r="AU19" s="23"/>
    </row>
    <row r="20" spans="1:47" x14ac:dyDescent="0.2">
      <c r="A20" s="19"/>
      <c r="B20" s="34" t="s">
        <v>179</v>
      </c>
      <c r="C20" s="720">
        <v>492318</v>
      </c>
      <c r="D20" s="246">
        <v>0.1</v>
      </c>
      <c r="E20" s="34"/>
      <c r="F20" s="262">
        <v>503574</v>
      </c>
      <c r="G20" s="618">
        <v>0.1</v>
      </c>
      <c r="H20" s="34"/>
      <c r="I20" s="262">
        <v>441105</v>
      </c>
      <c r="J20" s="618">
        <v>0.09</v>
      </c>
      <c r="K20" s="439"/>
      <c r="L20" s="262">
        <v>432633</v>
      </c>
      <c r="M20" s="618">
        <v>0.09</v>
      </c>
      <c r="N20" s="284"/>
      <c r="O20" s="262">
        <v>482950</v>
      </c>
      <c r="P20" s="618">
        <v>0.09</v>
      </c>
      <c r="Q20" s="284"/>
      <c r="R20" s="262">
        <v>485739</v>
      </c>
      <c r="S20" s="618">
        <v>0.09</v>
      </c>
      <c r="T20" s="284"/>
      <c r="U20" s="262">
        <v>483513</v>
      </c>
      <c r="V20" s="618">
        <v>0.09</v>
      </c>
      <c r="W20" s="284"/>
      <c r="X20" s="262">
        <v>475369</v>
      </c>
      <c r="Y20" s="618">
        <v>0.09</v>
      </c>
      <c r="Z20" s="19"/>
      <c r="AA20" s="19"/>
      <c r="AB20" s="23"/>
      <c r="AC20" s="23"/>
      <c r="AD20" s="23"/>
      <c r="AE20" s="23"/>
      <c r="AF20" s="23"/>
      <c r="AG20" s="23"/>
      <c r="AH20" s="23"/>
      <c r="AI20" s="23"/>
      <c r="AJ20" s="23"/>
      <c r="AK20" s="23"/>
      <c r="AL20" s="23"/>
      <c r="AM20" s="23"/>
      <c r="AN20" s="23"/>
      <c r="AO20" s="23"/>
      <c r="AP20" s="23"/>
      <c r="AQ20" s="23"/>
      <c r="AR20" s="23"/>
      <c r="AS20" s="23"/>
      <c r="AT20" s="23"/>
      <c r="AU20" s="23"/>
    </row>
    <row r="21" spans="1:47" x14ac:dyDescent="0.2">
      <c r="A21" s="19"/>
      <c r="B21" s="34" t="s">
        <v>180</v>
      </c>
      <c r="C21" s="721">
        <v>761883</v>
      </c>
      <c r="D21" s="246">
        <v>0.16</v>
      </c>
      <c r="E21" s="34"/>
      <c r="F21" s="268">
        <v>771698</v>
      </c>
      <c r="G21" s="618">
        <v>0.16</v>
      </c>
      <c r="H21" s="34"/>
      <c r="I21" s="268">
        <v>798828</v>
      </c>
      <c r="J21" s="618">
        <v>0.16</v>
      </c>
      <c r="K21" s="439"/>
      <c r="L21" s="268">
        <v>839185</v>
      </c>
      <c r="M21" s="618">
        <v>0.16</v>
      </c>
      <c r="N21" s="284"/>
      <c r="O21" s="268">
        <v>876294</v>
      </c>
      <c r="P21" s="618">
        <v>0.17</v>
      </c>
      <c r="Q21" s="284"/>
      <c r="R21" s="268">
        <v>898158</v>
      </c>
      <c r="S21" s="618">
        <v>0.17</v>
      </c>
      <c r="T21" s="284"/>
      <c r="U21" s="268">
        <v>841282</v>
      </c>
      <c r="V21" s="618">
        <v>0.16</v>
      </c>
      <c r="W21" s="284"/>
      <c r="X21" s="268">
        <v>777345</v>
      </c>
      <c r="Y21" s="618">
        <v>0.15</v>
      </c>
      <c r="Z21" s="19"/>
      <c r="AA21" s="19"/>
      <c r="AB21" s="23"/>
      <c r="AC21" s="23"/>
      <c r="AD21" s="23"/>
      <c r="AE21" s="23"/>
      <c r="AF21" s="23"/>
      <c r="AG21" s="23"/>
      <c r="AH21" s="23"/>
      <c r="AI21" s="23"/>
      <c r="AJ21" s="23"/>
      <c r="AK21" s="23"/>
      <c r="AL21" s="23"/>
      <c r="AM21" s="23"/>
      <c r="AN21" s="23"/>
      <c r="AO21" s="23"/>
      <c r="AP21" s="23"/>
      <c r="AQ21" s="23"/>
      <c r="AR21" s="23"/>
      <c r="AS21" s="23"/>
      <c r="AT21" s="23"/>
      <c r="AU21" s="23"/>
    </row>
    <row r="22" spans="1:47" x14ac:dyDescent="0.2">
      <c r="A22" s="19"/>
      <c r="B22" s="34" t="s">
        <v>181</v>
      </c>
      <c r="C22" s="721">
        <v>1666409</v>
      </c>
      <c r="D22" s="246">
        <v>0.34</v>
      </c>
      <c r="E22" s="34"/>
      <c r="F22" s="268">
        <v>1699803</v>
      </c>
      <c r="G22" s="618">
        <v>0.35</v>
      </c>
      <c r="H22" s="34"/>
      <c r="I22" s="268">
        <v>1686644</v>
      </c>
      <c r="J22" s="618">
        <v>0.34</v>
      </c>
      <c r="K22" s="439"/>
      <c r="L22" s="268">
        <v>1736936</v>
      </c>
      <c r="M22" s="618">
        <v>0.34</v>
      </c>
      <c r="N22" s="284"/>
      <c r="O22" s="268">
        <v>1791582</v>
      </c>
      <c r="P22" s="618">
        <v>0.34</v>
      </c>
      <c r="Q22" s="284"/>
      <c r="R22" s="268">
        <v>1829844</v>
      </c>
      <c r="S22" s="618">
        <v>0.34</v>
      </c>
      <c r="T22" s="284"/>
      <c r="U22" s="268">
        <v>1763010</v>
      </c>
      <c r="V22" s="618">
        <v>0.34</v>
      </c>
      <c r="W22" s="284"/>
      <c r="X22" s="268">
        <v>1786601</v>
      </c>
      <c r="Y22" s="618">
        <v>0.35000000000000003</v>
      </c>
      <c r="Z22" s="19"/>
      <c r="AA22" s="19"/>
      <c r="AB22" s="23"/>
      <c r="AC22" s="23"/>
      <c r="AD22" s="23"/>
      <c r="AE22" s="23"/>
      <c r="AF22" s="23"/>
      <c r="AG22" s="23"/>
      <c r="AH22" s="23"/>
      <c r="AI22" s="23"/>
      <c r="AJ22" s="23"/>
      <c r="AK22" s="23"/>
      <c r="AL22" s="23"/>
      <c r="AM22" s="23"/>
      <c r="AN22" s="23"/>
      <c r="AO22" s="23"/>
      <c r="AP22" s="23"/>
      <c r="AQ22" s="23"/>
      <c r="AR22" s="23"/>
      <c r="AS22" s="23"/>
      <c r="AT22" s="23"/>
      <c r="AU22" s="23"/>
    </row>
    <row r="23" spans="1:47" x14ac:dyDescent="0.2">
      <c r="A23" s="19"/>
      <c r="B23" s="34" t="s">
        <v>182</v>
      </c>
      <c r="C23" s="721">
        <v>1862634</v>
      </c>
      <c r="D23" s="246">
        <v>0.38</v>
      </c>
      <c r="E23" s="34"/>
      <c r="F23" s="268">
        <v>1790168</v>
      </c>
      <c r="G23" s="618">
        <v>0.37</v>
      </c>
      <c r="H23" s="34"/>
      <c r="I23" s="268">
        <v>1855984</v>
      </c>
      <c r="J23" s="618">
        <v>0.38</v>
      </c>
      <c r="K23" s="439"/>
      <c r="L23" s="268">
        <v>1936838</v>
      </c>
      <c r="M23" s="618">
        <v>0.38</v>
      </c>
      <c r="N23" s="284"/>
      <c r="O23" s="268">
        <v>1958901</v>
      </c>
      <c r="P23" s="618">
        <v>0.37</v>
      </c>
      <c r="Q23" s="284"/>
      <c r="R23" s="268">
        <v>2004994</v>
      </c>
      <c r="S23" s="618">
        <v>0.37</v>
      </c>
      <c r="T23" s="284"/>
      <c r="U23" s="268">
        <v>2013940</v>
      </c>
      <c r="V23" s="618">
        <v>0.38</v>
      </c>
      <c r="W23" s="284"/>
      <c r="X23" s="268">
        <v>1921999</v>
      </c>
      <c r="Y23" s="618">
        <v>0.38</v>
      </c>
      <c r="Z23" s="19"/>
      <c r="AA23" s="19"/>
      <c r="AB23" s="23"/>
      <c r="AC23" s="23"/>
      <c r="AD23" s="23"/>
      <c r="AE23" s="23"/>
      <c r="AF23" s="23"/>
      <c r="AG23" s="23"/>
      <c r="AH23" s="23"/>
      <c r="AI23" s="23"/>
      <c r="AJ23" s="23"/>
      <c r="AK23" s="23"/>
      <c r="AL23" s="23"/>
      <c r="AM23" s="23"/>
      <c r="AN23" s="23"/>
      <c r="AO23" s="23"/>
      <c r="AP23" s="23"/>
      <c r="AQ23" s="23"/>
      <c r="AR23" s="23"/>
      <c r="AS23" s="23"/>
      <c r="AT23" s="23"/>
      <c r="AU23" s="23"/>
    </row>
    <row r="24" spans="1:47" x14ac:dyDescent="0.2">
      <c r="A24" s="19"/>
      <c r="B24" s="34" t="s">
        <v>183</v>
      </c>
      <c r="C24" s="722">
        <v>101516</v>
      </c>
      <c r="D24" s="723">
        <v>0.02</v>
      </c>
      <c r="E24" s="34"/>
      <c r="F24" s="272">
        <v>112659</v>
      </c>
      <c r="G24" s="619">
        <v>0.02</v>
      </c>
      <c r="H24" s="34"/>
      <c r="I24" s="272">
        <v>126801</v>
      </c>
      <c r="J24" s="619">
        <v>0.03</v>
      </c>
      <c r="K24" s="460"/>
      <c r="L24" s="272">
        <v>147492</v>
      </c>
      <c r="M24" s="619">
        <v>0.03</v>
      </c>
      <c r="N24" s="284"/>
      <c r="O24" s="272">
        <v>156612</v>
      </c>
      <c r="P24" s="619">
        <v>0.03</v>
      </c>
      <c r="Q24" s="284"/>
      <c r="R24" s="272">
        <v>157332</v>
      </c>
      <c r="S24" s="619">
        <v>0.03</v>
      </c>
      <c r="T24" s="284"/>
      <c r="U24" s="272">
        <v>154722</v>
      </c>
      <c r="V24" s="619">
        <v>0.03</v>
      </c>
      <c r="W24" s="284"/>
      <c r="X24" s="272">
        <v>144814</v>
      </c>
      <c r="Y24" s="619">
        <v>0.03</v>
      </c>
      <c r="Z24" s="19"/>
      <c r="AA24" s="19"/>
      <c r="AB24" s="23"/>
      <c r="AC24" s="23"/>
      <c r="AD24" s="23"/>
      <c r="AE24" s="23"/>
      <c r="AF24" s="23"/>
      <c r="AG24" s="23"/>
      <c r="AH24" s="23"/>
      <c r="AI24" s="23"/>
      <c r="AJ24" s="23"/>
      <c r="AK24" s="23"/>
      <c r="AL24" s="23"/>
      <c r="AM24" s="23"/>
      <c r="AN24" s="23"/>
      <c r="AO24" s="23"/>
      <c r="AP24" s="23"/>
      <c r="AQ24" s="23"/>
      <c r="AR24" s="23"/>
      <c r="AS24" s="23"/>
      <c r="AT24" s="23"/>
      <c r="AU24" s="23"/>
    </row>
    <row r="25" spans="1:47" ht="26.25" customHeight="1" thickBot="1" x14ac:dyDescent="0.25">
      <c r="A25" s="19"/>
      <c r="B25" s="81" t="s">
        <v>184</v>
      </c>
      <c r="C25" s="724">
        <v>4884760</v>
      </c>
      <c r="D25" s="725">
        <v>1</v>
      </c>
      <c r="E25" s="81"/>
      <c r="F25" s="297">
        <v>4877902</v>
      </c>
      <c r="G25" s="620">
        <v>1</v>
      </c>
      <c r="H25" s="42"/>
      <c r="I25" s="297">
        <v>4909362</v>
      </c>
      <c r="J25" s="620">
        <v>1</v>
      </c>
      <c r="K25" s="462"/>
      <c r="L25" s="297">
        <v>5093084</v>
      </c>
      <c r="M25" s="620">
        <v>1</v>
      </c>
      <c r="N25" s="285"/>
      <c r="O25" s="297">
        <v>5266339</v>
      </c>
      <c r="P25" s="620">
        <v>1</v>
      </c>
      <c r="Q25" s="285"/>
      <c r="R25" s="297">
        <v>5376067</v>
      </c>
      <c r="S25" s="620">
        <v>1</v>
      </c>
      <c r="T25" s="284"/>
      <c r="U25" s="297">
        <v>5256467</v>
      </c>
      <c r="V25" s="620">
        <v>1</v>
      </c>
      <c r="W25" s="284"/>
      <c r="X25" s="297">
        <v>5106128</v>
      </c>
      <c r="Y25" s="620">
        <v>1</v>
      </c>
      <c r="Z25" s="19"/>
      <c r="AA25" s="19"/>
      <c r="AB25" s="23"/>
      <c r="AC25" s="23"/>
      <c r="AD25" s="23"/>
      <c r="AE25" s="23"/>
      <c r="AF25" s="23"/>
      <c r="AG25" s="23"/>
      <c r="AH25" s="23"/>
      <c r="AI25" s="23"/>
      <c r="AJ25" s="23"/>
      <c r="AK25" s="23"/>
      <c r="AL25" s="23"/>
      <c r="AM25" s="23"/>
      <c r="AN25" s="23"/>
      <c r="AO25" s="23"/>
      <c r="AP25" s="23"/>
      <c r="AQ25" s="23"/>
      <c r="AR25" s="23"/>
      <c r="AS25" s="23"/>
      <c r="AT25" s="23"/>
      <c r="AU25" s="23"/>
    </row>
    <row r="26" spans="1:47" ht="13.5" thickTop="1" x14ac:dyDescent="0.2">
      <c r="A26" s="19"/>
      <c r="B26" s="133"/>
      <c r="C26" s="105"/>
      <c r="D26" s="105"/>
      <c r="E26" s="133"/>
      <c r="F26" s="468"/>
      <c r="G26" s="468"/>
      <c r="H26" s="133"/>
      <c r="I26" s="468"/>
      <c r="J26" s="468"/>
      <c r="K26" s="464"/>
      <c r="L26" s="385"/>
      <c r="M26" s="385"/>
      <c r="N26" s="283"/>
      <c r="O26" s="385"/>
      <c r="P26" s="385"/>
      <c r="Q26" s="465"/>
      <c r="R26" s="385"/>
      <c r="S26" s="385"/>
      <c r="T26" s="283"/>
      <c r="U26" s="385"/>
      <c r="V26" s="385"/>
      <c r="W26" s="283"/>
      <c r="X26" s="385"/>
      <c r="Y26" s="385"/>
      <c r="Z26" s="19"/>
      <c r="AA26" s="19"/>
      <c r="AB26" s="23"/>
      <c r="AC26" s="23"/>
      <c r="AD26" s="23"/>
      <c r="AE26" s="23"/>
      <c r="AF26" s="23"/>
      <c r="AG26" s="23"/>
      <c r="AH26" s="23"/>
      <c r="AI26" s="23"/>
      <c r="AJ26" s="23"/>
      <c r="AK26" s="23"/>
      <c r="AL26" s="23"/>
      <c r="AM26" s="23"/>
      <c r="AN26" s="23"/>
      <c r="AO26" s="23"/>
      <c r="AP26" s="23"/>
      <c r="AQ26" s="23"/>
      <c r="AR26" s="23"/>
      <c r="AS26" s="23"/>
      <c r="AT26" s="23"/>
      <c r="AU26" s="23"/>
    </row>
    <row r="27" spans="1:47" x14ac:dyDescent="0.2">
      <c r="A27" s="19"/>
      <c r="B27" s="133" t="s">
        <v>261</v>
      </c>
      <c r="C27" s="741">
        <v>3.6</v>
      </c>
      <c r="D27" s="134"/>
      <c r="E27" s="133"/>
      <c r="F27" s="470">
        <v>3.7</v>
      </c>
      <c r="G27" s="471"/>
      <c r="H27" s="133"/>
      <c r="I27" s="470">
        <v>3.8</v>
      </c>
      <c r="J27" s="471"/>
      <c r="K27" s="472"/>
      <c r="L27" s="470">
        <v>3.8</v>
      </c>
      <c r="M27" s="472"/>
      <c r="N27" s="472"/>
      <c r="O27" s="470">
        <v>3.9</v>
      </c>
      <c r="P27" s="473"/>
      <c r="Q27" s="474"/>
      <c r="R27" s="470">
        <v>3.7</v>
      </c>
      <c r="S27" s="473"/>
      <c r="T27" s="473"/>
      <c r="U27" s="470">
        <v>3.6</v>
      </c>
      <c r="V27" s="472"/>
      <c r="W27" s="473"/>
      <c r="X27" s="470">
        <v>3.6</v>
      </c>
      <c r="Y27" s="469"/>
      <c r="Z27" s="19"/>
      <c r="AA27" s="19"/>
      <c r="AB27" s="23"/>
      <c r="AC27" s="23"/>
      <c r="AD27" s="23"/>
      <c r="AE27" s="23"/>
      <c r="AF27" s="23"/>
      <c r="AG27" s="23"/>
      <c r="AH27" s="23"/>
      <c r="AI27" s="23"/>
      <c r="AJ27" s="23"/>
      <c r="AK27" s="23"/>
      <c r="AL27" s="23"/>
      <c r="AM27" s="23"/>
      <c r="AN27" s="23"/>
      <c r="AO27" s="23"/>
      <c r="AP27" s="23"/>
      <c r="AQ27" s="23"/>
      <c r="AR27" s="23"/>
      <c r="AS27" s="23"/>
      <c r="AT27" s="23"/>
      <c r="AU27" s="23"/>
    </row>
    <row r="28" spans="1:47" x14ac:dyDescent="0.2">
      <c r="A28" s="19"/>
      <c r="B28" s="133" t="s">
        <v>262</v>
      </c>
      <c r="C28" s="742">
        <v>3.1E-2</v>
      </c>
      <c r="D28" s="134"/>
      <c r="E28" s="133"/>
      <c r="F28" s="623">
        <v>0.03</v>
      </c>
      <c r="G28" s="468"/>
      <c r="H28" s="133"/>
      <c r="I28" s="623">
        <v>2.8000000000000001E-2</v>
      </c>
      <c r="J28" s="468"/>
      <c r="K28" s="469"/>
      <c r="L28" s="623">
        <v>2.7000000000000003E-2</v>
      </c>
      <c r="M28" s="469"/>
      <c r="N28" s="469"/>
      <c r="O28" s="623">
        <v>2.7000000000000003E-2</v>
      </c>
      <c r="P28" s="283"/>
      <c r="Q28" s="465"/>
      <c r="R28" s="623">
        <v>2.7000000000000003E-2</v>
      </c>
      <c r="S28" s="283"/>
      <c r="T28" s="283"/>
      <c r="U28" s="623">
        <v>2.7999999999999997E-2</v>
      </c>
      <c r="V28" s="469"/>
      <c r="W28" s="283"/>
      <c r="X28" s="623">
        <v>2.7999999999999997E-2</v>
      </c>
      <c r="Y28" s="469"/>
      <c r="Z28" s="19"/>
      <c r="AA28" s="19"/>
      <c r="AB28" s="23"/>
      <c r="AC28" s="23"/>
      <c r="AD28" s="23"/>
      <c r="AE28" s="23"/>
      <c r="AF28" s="23"/>
      <c r="AG28" s="23"/>
      <c r="AH28" s="23"/>
      <c r="AI28" s="23"/>
      <c r="AJ28" s="23"/>
      <c r="AK28" s="23"/>
      <c r="AL28" s="23"/>
      <c r="AM28" s="23"/>
      <c r="AN28" s="23"/>
      <c r="AO28" s="23"/>
      <c r="AP28" s="23"/>
      <c r="AQ28" s="23"/>
      <c r="AR28" s="23"/>
      <c r="AS28" s="23"/>
      <c r="AT28" s="23"/>
      <c r="AU28" s="23"/>
    </row>
    <row r="29" spans="1:47" x14ac:dyDescent="0.2">
      <c r="A29" s="19"/>
      <c r="B29" s="133"/>
      <c r="C29" s="133"/>
      <c r="D29" s="133"/>
      <c r="E29" s="133"/>
      <c r="F29" s="133"/>
      <c r="G29" s="133"/>
      <c r="H29" s="133"/>
      <c r="I29" s="133"/>
      <c r="J29" s="133"/>
      <c r="K29" s="133"/>
      <c r="L29" s="135"/>
      <c r="M29" s="133"/>
      <c r="N29" s="133"/>
      <c r="O29" s="133"/>
      <c r="P29" s="133"/>
      <c r="Q29" s="133"/>
      <c r="R29" s="133"/>
      <c r="S29" s="133"/>
      <c r="T29" s="133"/>
      <c r="U29" s="133"/>
      <c r="V29" s="133"/>
      <c r="W29" s="133"/>
      <c r="X29" s="133"/>
      <c r="Y29" s="133"/>
      <c r="Z29" s="133"/>
      <c r="AA29" s="19"/>
      <c r="AB29" s="19"/>
      <c r="AC29" s="19"/>
      <c r="AD29" s="19"/>
      <c r="AE29" s="19"/>
      <c r="AF29" s="134"/>
      <c r="AG29" s="19"/>
      <c r="AH29" s="19"/>
      <c r="AI29" s="134"/>
      <c r="AJ29" s="19"/>
      <c r="AK29" s="19"/>
      <c r="AL29" s="134"/>
      <c r="AM29" s="19"/>
      <c r="AN29" s="19"/>
      <c r="AO29" s="134"/>
      <c r="AP29" s="19"/>
      <c r="AQ29" s="19"/>
      <c r="AR29" s="134"/>
      <c r="AS29" s="19"/>
      <c r="AT29" s="19"/>
      <c r="AU29" s="19"/>
    </row>
    <row r="30" spans="1:47" x14ac:dyDescent="0.2">
      <c r="A30" s="19"/>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9"/>
      <c r="AB30" s="19"/>
      <c r="AC30" s="19"/>
      <c r="AD30" s="19"/>
      <c r="AE30" s="19"/>
      <c r="AF30" s="134"/>
      <c r="AG30" s="19"/>
      <c r="AH30" s="19"/>
      <c r="AI30" s="134"/>
      <c r="AJ30" s="19"/>
      <c r="AK30" s="19"/>
      <c r="AL30" s="134"/>
      <c r="AM30" s="19"/>
      <c r="AN30" s="19"/>
      <c r="AO30" s="134"/>
      <c r="AP30" s="19"/>
      <c r="AQ30" s="19"/>
      <c r="AR30" s="134"/>
      <c r="AS30" s="19"/>
      <c r="AT30" s="19"/>
      <c r="AU30" s="19"/>
    </row>
    <row r="31" spans="1:47" s="238" customFormat="1" ht="15" customHeight="1" x14ac:dyDescent="0.2">
      <c r="A31" s="167"/>
      <c r="B31" s="764" t="s">
        <v>185</v>
      </c>
      <c r="C31" s="764"/>
      <c r="D31" s="764"/>
      <c r="E31" s="764"/>
      <c r="F31" s="764"/>
      <c r="G31" s="764"/>
      <c r="H31" s="764"/>
      <c r="I31" s="764"/>
      <c r="J31" s="764"/>
      <c r="K31" s="764"/>
      <c r="L31" s="764"/>
      <c r="M31" s="764"/>
      <c r="N31" s="764"/>
      <c r="O31" s="764"/>
      <c r="P31" s="764"/>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row>
    <row r="32" spans="1:47" x14ac:dyDescent="0.2">
      <c r="A32" s="19"/>
      <c r="B32" s="19"/>
      <c r="C32" s="587"/>
      <c r="D32" s="587"/>
      <c r="E32" s="587"/>
      <c r="F32" s="527"/>
      <c r="G32" s="527"/>
      <c r="H32" s="527"/>
      <c r="I32" s="19"/>
      <c r="J32" s="19"/>
      <c r="K32" s="186"/>
      <c r="L32" s="186"/>
      <c r="M32" s="186"/>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row>
    <row r="33" spans="1:47" x14ac:dyDescent="0.2">
      <c r="A33" s="19"/>
      <c r="B33" s="19"/>
      <c r="C33" s="587"/>
      <c r="D33" s="587"/>
      <c r="E33" s="587"/>
      <c r="F33" s="527"/>
      <c r="G33" s="527"/>
      <c r="H33" s="527"/>
      <c r="I33" s="19"/>
      <c r="J33" s="19"/>
      <c r="K33" s="186"/>
      <c r="L33" s="186"/>
      <c r="M33" s="186"/>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row>
    <row r="34" spans="1:47" x14ac:dyDescent="0.2">
      <c r="A34" s="19"/>
      <c r="B34" s="19"/>
      <c r="C34" s="587"/>
      <c r="D34" s="587"/>
      <c r="E34" s="587"/>
      <c r="F34" s="527"/>
      <c r="G34" s="527"/>
      <c r="H34" s="527"/>
      <c r="I34" s="19"/>
      <c r="J34" s="19"/>
      <c r="K34" s="186"/>
      <c r="L34" s="186"/>
      <c r="M34" s="186"/>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row>
    <row r="35" spans="1:47" x14ac:dyDescent="0.2">
      <c r="A35" s="19"/>
      <c r="B35" s="19"/>
      <c r="C35" s="587"/>
      <c r="D35" s="587"/>
      <c r="E35" s="587"/>
      <c r="F35" s="527"/>
      <c r="G35" s="527"/>
      <c r="H35" s="527"/>
      <c r="I35" s="19"/>
      <c r="J35" s="19"/>
      <c r="K35" s="186"/>
      <c r="L35" s="186"/>
      <c r="M35" s="186"/>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1:47" ht="14.1" customHeight="1" x14ac:dyDescent="0.2">
      <c r="A36" s="19"/>
      <c r="B36" s="19"/>
      <c r="C36" s="587"/>
      <c r="D36" s="587"/>
      <c r="E36" s="587"/>
      <c r="F36" s="527"/>
      <c r="G36" s="527"/>
      <c r="H36" s="527"/>
      <c r="I36" s="19"/>
      <c r="J36" s="19"/>
      <c r="K36" s="186"/>
      <c r="L36" s="186"/>
      <c r="M36" s="186"/>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row>
    <row r="37" spans="1:47" ht="14.1" customHeight="1" x14ac:dyDescent="0.2">
      <c r="A37" s="19"/>
      <c r="B37" s="19"/>
      <c r="C37" s="587"/>
      <c r="D37" s="587"/>
      <c r="E37" s="587"/>
      <c r="F37" s="527"/>
      <c r="G37" s="527"/>
      <c r="H37" s="527"/>
      <c r="I37" s="19"/>
      <c r="J37" s="19"/>
      <c r="K37" s="186"/>
      <c r="L37" s="186"/>
      <c r="M37" s="186"/>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row>
    <row r="38" spans="1:47" ht="14.1" customHeight="1" x14ac:dyDescent="0.2">
      <c r="A38" s="19"/>
      <c r="B38" s="19"/>
      <c r="C38" s="587"/>
      <c r="D38" s="587"/>
      <c r="E38" s="587"/>
      <c r="F38" s="527"/>
      <c r="G38" s="527"/>
      <c r="H38" s="527"/>
      <c r="I38" s="19"/>
      <c r="J38" s="19"/>
      <c r="K38" s="186"/>
      <c r="L38" s="186"/>
      <c r="M38" s="186"/>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4.1" customHeight="1" x14ac:dyDescent="0.2">
      <c r="A39" s="19"/>
      <c r="B39" s="19"/>
      <c r="C39" s="587"/>
      <c r="D39" s="587"/>
      <c r="E39" s="587"/>
      <c r="F39" s="527"/>
      <c r="G39" s="527"/>
      <c r="H39" s="527"/>
      <c r="I39" s="19"/>
      <c r="J39" s="19"/>
      <c r="K39" s="186"/>
      <c r="L39" s="186"/>
      <c r="M39" s="186"/>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row>
    <row r="40" spans="1:47" ht="14.1" customHeight="1" x14ac:dyDescent="0.2">
      <c r="A40" s="19"/>
      <c r="B40" s="19"/>
      <c r="C40" s="587"/>
      <c r="D40" s="587"/>
      <c r="E40" s="587"/>
      <c r="F40" s="527"/>
      <c r="G40" s="527"/>
      <c r="H40" s="527"/>
      <c r="I40" s="19"/>
      <c r="J40" s="19"/>
      <c r="K40" s="186"/>
      <c r="L40" s="186"/>
      <c r="M40" s="186"/>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row>
    <row r="41" spans="1:47" ht="15" customHeight="1" x14ac:dyDescent="0.2">
      <c r="A41" s="23"/>
      <c r="B41" s="23"/>
      <c r="C41" s="587"/>
      <c r="D41" s="587"/>
      <c r="E41" s="587"/>
      <c r="F41" s="527"/>
      <c r="G41" s="527"/>
      <c r="H41" s="527"/>
      <c r="I41" s="23"/>
      <c r="J41" s="23"/>
      <c r="K41" s="186"/>
      <c r="L41" s="186"/>
      <c r="M41" s="186"/>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row>
    <row r="42" spans="1:47" ht="15" customHeight="1" x14ac:dyDescent="0.2">
      <c r="A42" s="23"/>
      <c r="B42" s="23"/>
      <c r="C42" s="587"/>
      <c r="D42" s="587"/>
      <c r="E42" s="587"/>
      <c r="F42" s="527"/>
      <c r="G42" s="527"/>
      <c r="H42" s="527"/>
      <c r="I42" s="23"/>
      <c r="J42" s="23"/>
      <c r="K42" s="186"/>
      <c r="L42" s="186"/>
      <c r="M42" s="186"/>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row>
    <row r="43" spans="1:47" ht="15" customHeight="1" x14ac:dyDescent="0.2">
      <c r="A43" s="23"/>
      <c r="B43" s="23"/>
      <c r="C43" s="587"/>
      <c r="D43" s="587"/>
      <c r="E43" s="587"/>
      <c r="F43" s="527"/>
      <c r="G43" s="527"/>
      <c r="H43" s="527"/>
      <c r="I43" s="23"/>
      <c r="J43" s="23"/>
      <c r="K43" s="186"/>
      <c r="L43" s="186"/>
      <c r="M43" s="186"/>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row>
    <row r="44" spans="1:47" ht="15" customHeight="1" x14ac:dyDescent="0.2">
      <c r="A44" s="23"/>
      <c r="B44" s="23"/>
      <c r="C44" s="587"/>
      <c r="D44" s="587"/>
      <c r="E44" s="587"/>
      <c r="F44" s="527"/>
      <c r="G44" s="527"/>
      <c r="H44" s="527"/>
      <c r="I44" s="23"/>
      <c r="J44" s="23"/>
      <c r="K44" s="186"/>
      <c r="L44" s="186"/>
      <c r="M44" s="186"/>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row>
    <row r="45" spans="1:47" ht="15" customHeight="1" x14ac:dyDescent="0.2">
      <c r="A45" s="23"/>
      <c r="B45" s="23"/>
      <c r="C45" s="587"/>
      <c r="D45" s="587"/>
      <c r="E45" s="587"/>
      <c r="F45" s="527"/>
      <c r="G45" s="527"/>
      <c r="H45" s="527"/>
      <c r="I45" s="23"/>
      <c r="J45" s="23"/>
      <c r="K45" s="186"/>
      <c r="L45" s="186"/>
      <c r="M45" s="186"/>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row>
    <row r="46" spans="1:47" ht="15" customHeight="1" x14ac:dyDescent="0.2">
      <c r="A46" s="23"/>
      <c r="B46" s="23"/>
      <c r="C46" s="587"/>
      <c r="D46" s="587"/>
      <c r="E46" s="587"/>
      <c r="F46" s="527"/>
      <c r="G46" s="527"/>
      <c r="H46" s="527"/>
      <c r="I46" s="23"/>
      <c r="J46" s="23"/>
      <c r="K46" s="186"/>
      <c r="L46" s="186"/>
      <c r="M46" s="186"/>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row>
    <row r="47" spans="1:47" ht="15" customHeight="1" x14ac:dyDescent="0.2">
      <c r="A47" s="23"/>
      <c r="B47" s="23"/>
      <c r="C47" s="587"/>
      <c r="D47" s="587"/>
      <c r="E47" s="587"/>
      <c r="F47" s="527"/>
      <c r="G47" s="527"/>
      <c r="H47" s="527"/>
      <c r="I47" s="23"/>
      <c r="J47" s="23"/>
      <c r="K47" s="186"/>
      <c r="L47" s="186"/>
      <c r="M47" s="186"/>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row>
    <row r="48" spans="1:47" ht="15" customHeight="1" x14ac:dyDescent="0.2">
      <c r="A48" s="23"/>
      <c r="B48" s="23"/>
      <c r="C48" s="587"/>
      <c r="D48" s="587"/>
      <c r="E48" s="587"/>
      <c r="F48" s="527"/>
      <c r="G48" s="527"/>
      <c r="H48" s="527"/>
      <c r="I48" s="23"/>
      <c r="J48" s="23"/>
      <c r="K48" s="186"/>
      <c r="L48" s="186"/>
      <c r="M48" s="186"/>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row>
    <row r="49" spans="1:47" ht="15" customHeight="1" x14ac:dyDescent="0.2">
      <c r="A49" s="23"/>
      <c r="B49" s="23"/>
      <c r="C49" s="587"/>
      <c r="D49" s="587"/>
      <c r="E49" s="587"/>
      <c r="F49" s="527"/>
      <c r="G49" s="527"/>
      <c r="H49" s="527"/>
      <c r="I49" s="23"/>
      <c r="J49" s="23"/>
      <c r="K49" s="186"/>
      <c r="L49" s="186"/>
      <c r="M49" s="186"/>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row>
    <row r="50" spans="1:47" ht="15" customHeight="1" x14ac:dyDescent="0.2">
      <c r="A50" s="23"/>
      <c r="B50" s="23"/>
      <c r="C50" s="587"/>
      <c r="D50" s="587"/>
      <c r="E50" s="587"/>
      <c r="F50" s="527"/>
      <c r="G50" s="527"/>
      <c r="H50" s="527"/>
      <c r="I50" s="23"/>
      <c r="J50" s="23"/>
      <c r="K50" s="186"/>
      <c r="L50" s="186"/>
      <c r="M50" s="186"/>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row>
    <row r="51" spans="1:47" ht="15" customHeight="1" x14ac:dyDescent="0.2">
      <c r="A51" s="23"/>
      <c r="B51" s="23"/>
      <c r="C51" s="587"/>
      <c r="D51" s="587"/>
      <c r="E51" s="587"/>
      <c r="F51" s="527"/>
      <c r="G51" s="527"/>
      <c r="H51" s="527"/>
      <c r="I51" s="23"/>
      <c r="J51" s="23"/>
      <c r="K51" s="186"/>
      <c r="L51" s="186"/>
      <c r="M51" s="186"/>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row>
    <row r="52" spans="1:47" ht="15" customHeight="1" x14ac:dyDescent="0.2">
      <c r="A52" s="23"/>
      <c r="B52" s="23"/>
      <c r="C52" s="587"/>
      <c r="D52" s="587"/>
      <c r="E52" s="587"/>
      <c r="F52" s="527"/>
      <c r="G52" s="527"/>
      <c r="H52" s="527"/>
      <c r="I52" s="23"/>
      <c r="J52" s="23"/>
      <c r="K52" s="186"/>
      <c r="L52" s="186"/>
      <c r="M52" s="186"/>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row>
  </sheetData>
  <mergeCells count="11">
    <mergeCell ref="B31:P31"/>
    <mergeCell ref="O6:P6"/>
    <mergeCell ref="R6:S6"/>
    <mergeCell ref="B2:Y2"/>
    <mergeCell ref="B3:Y3"/>
    <mergeCell ref="X6:Y6"/>
    <mergeCell ref="I6:J6"/>
    <mergeCell ref="U6:V6"/>
    <mergeCell ref="L6:M6"/>
    <mergeCell ref="F6:G6"/>
    <mergeCell ref="C6:D6"/>
  </mergeCells>
  <pageMargins left="0.25" right="0.25" top="0.75" bottom="0.75" header="0.3" footer="0.3"/>
  <pageSetup scale="72" firstPageNumber="2" orientation="landscape" r:id="rId1"/>
  <headerFoot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50"/>
  <sheetViews>
    <sheetView showGridLines="0" showRuler="0" zoomScaleNormal="100" zoomScaleSheetLayoutView="100" workbookViewId="0"/>
  </sheetViews>
  <sheetFormatPr defaultColWidth="13.140625" defaultRowHeight="12.75" x14ac:dyDescent="0.2"/>
  <cols>
    <col min="1" max="1" width="4.28515625" customWidth="1"/>
    <col min="2" max="2" width="34.140625" customWidth="1"/>
    <col min="3" max="5" width="11.42578125" customWidth="1"/>
    <col min="6" max="7" width="11.42578125" style="156" customWidth="1"/>
    <col min="8" max="8" width="11.42578125" customWidth="1"/>
    <col min="9" max="10" width="11.42578125" style="156" customWidth="1"/>
    <col min="11" max="12" width="11.42578125" customWidth="1"/>
    <col min="13" max="13" width="11.42578125" style="156" customWidth="1"/>
    <col min="14" max="14" width="9.28515625" customWidth="1"/>
  </cols>
  <sheetData>
    <row r="1" spans="1:26" x14ac:dyDescent="0.2">
      <c r="A1" s="19"/>
      <c r="B1" s="19"/>
      <c r="C1" s="19"/>
      <c r="D1" s="19"/>
      <c r="E1" s="19"/>
      <c r="F1" s="587"/>
      <c r="G1" s="587"/>
      <c r="H1" s="19"/>
      <c r="I1" s="587"/>
      <c r="J1" s="587"/>
      <c r="K1" s="19"/>
      <c r="L1" s="19"/>
      <c r="M1" s="567"/>
      <c r="N1" s="19"/>
      <c r="O1" s="23"/>
      <c r="P1" s="23"/>
      <c r="Q1" s="23"/>
      <c r="R1" s="23"/>
      <c r="S1" s="23"/>
      <c r="T1" s="23"/>
      <c r="U1" s="23"/>
      <c r="V1" s="23"/>
      <c r="W1" s="23"/>
      <c r="X1" s="23"/>
      <c r="Y1" s="23"/>
    </row>
    <row r="2" spans="1:26" x14ac:dyDescent="0.2">
      <c r="A2" s="19"/>
      <c r="B2" s="753" t="s">
        <v>186</v>
      </c>
      <c r="C2" s="753"/>
      <c r="D2" s="753"/>
      <c r="E2" s="753"/>
      <c r="F2" s="753"/>
      <c r="G2" s="753"/>
      <c r="H2" s="753"/>
      <c r="I2" s="753"/>
      <c r="J2" s="753"/>
      <c r="K2" s="753"/>
      <c r="L2" s="753"/>
      <c r="M2" s="753"/>
      <c r="N2" s="18"/>
      <c r="O2" s="18"/>
      <c r="P2" s="23"/>
      <c r="Q2" s="23"/>
      <c r="R2" s="23"/>
      <c r="S2" s="23"/>
      <c r="T2" s="23"/>
      <c r="U2" s="23"/>
      <c r="V2" s="23"/>
      <c r="W2" s="23"/>
      <c r="X2" s="23"/>
      <c r="Y2" s="23"/>
    </row>
    <row r="3" spans="1:26" x14ac:dyDescent="0.2">
      <c r="A3" s="19"/>
      <c r="B3" s="753" t="s">
        <v>59</v>
      </c>
      <c r="C3" s="753"/>
      <c r="D3" s="753"/>
      <c r="E3" s="753"/>
      <c r="F3" s="753"/>
      <c r="G3" s="753"/>
      <c r="H3" s="753"/>
      <c r="I3" s="753"/>
      <c r="J3" s="753"/>
      <c r="K3" s="753"/>
      <c r="L3" s="753"/>
      <c r="M3" s="753"/>
      <c r="N3" s="18"/>
      <c r="O3" s="18"/>
      <c r="P3" s="23"/>
      <c r="Q3" s="23"/>
      <c r="R3" s="23"/>
      <c r="S3" s="23"/>
      <c r="T3" s="23"/>
      <c r="U3" s="23"/>
      <c r="V3" s="23"/>
      <c r="W3" s="23"/>
      <c r="X3" s="23"/>
      <c r="Y3" s="23"/>
    </row>
    <row r="4" spans="1:26" x14ac:dyDescent="0.2">
      <c r="A4" s="19"/>
      <c r="B4" s="18"/>
      <c r="C4" s="18"/>
      <c r="D4" s="18"/>
      <c r="E4" s="18"/>
      <c r="F4" s="18"/>
      <c r="G4" s="18"/>
      <c r="H4" s="18"/>
      <c r="I4" s="18"/>
      <c r="J4" s="18"/>
      <c r="K4" s="18"/>
      <c r="L4" s="18"/>
      <c r="M4" s="18"/>
      <c r="N4" s="18"/>
      <c r="O4" s="23"/>
      <c r="P4" s="23"/>
      <c r="Q4" s="23"/>
      <c r="R4" s="23"/>
      <c r="S4" s="23"/>
      <c r="T4" s="23"/>
      <c r="U4" s="23"/>
      <c r="V4" s="23"/>
      <c r="W4" s="23"/>
      <c r="X4" s="23"/>
      <c r="Y4" s="23"/>
    </row>
    <row r="5" spans="1:26" x14ac:dyDescent="0.2">
      <c r="A5" s="19"/>
      <c r="B5" s="18"/>
      <c r="C5" s="18"/>
      <c r="D5" s="18"/>
      <c r="E5" s="18"/>
      <c r="F5" s="18"/>
      <c r="G5" s="18"/>
      <c r="H5" s="18"/>
      <c r="I5" s="18"/>
      <c r="J5" s="18"/>
      <c r="K5" s="18"/>
      <c r="L5" s="18"/>
      <c r="M5" s="18"/>
      <c r="N5" s="18"/>
      <c r="O5" s="23"/>
      <c r="P5" s="23"/>
      <c r="Q5" s="23"/>
      <c r="R5" s="23"/>
      <c r="S5" s="23"/>
      <c r="T5" s="23"/>
      <c r="U5" s="23"/>
      <c r="V5" s="23"/>
      <c r="W5" s="23"/>
      <c r="X5" s="23"/>
      <c r="Y5" s="23"/>
    </row>
    <row r="6" spans="1:26" x14ac:dyDescent="0.2">
      <c r="A6" s="19"/>
      <c r="B6" s="19"/>
      <c r="C6" s="204" t="s">
        <v>189</v>
      </c>
      <c r="D6" s="204" t="s">
        <v>187</v>
      </c>
      <c r="E6" s="204" t="s">
        <v>190</v>
      </c>
      <c r="F6" s="204" t="s">
        <v>192</v>
      </c>
      <c r="G6" s="204" t="s">
        <v>188</v>
      </c>
      <c r="H6" s="204" t="s">
        <v>191</v>
      </c>
      <c r="I6" s="204" t="s">
        <v>283</v>
      </c>
      <c r="J6" s="205" t="s">
        <v>284</v>
      </c>
      <c r="K6" s="204" t="s">
        <v>285</v>
      </c>
      <c r="L6" s="204" t="s">
        <v>286</v>
      </c>
      <c r="M6" s="204" t="s">
        <v>287</v>
      </c>
      <c r="N6" s="19"/>
      <c r="O6" s="23"/>
      <c r="P6" s="23"/>
      <c r="Q6" s="23"/>
      <c r="R6" s="23"/>
      <c r="S6" s="23"/>
      <c r="T6" s="23"/>
      <c r="U6" s="23"/>
      <c r="V6" s="23"/>
      <c r="W6" s="23"/>
      <c r="X6" s="23"/>
      <c r="Y6" s="23"/>
    </row>
    <row r="7" spans="1:26" ht="28.35" customHeight="1" x14ac:dyDescent="0.2">
      <c r="A7" s="19"/>
      <c r="B7" s="19"/>
      <c r="C7" s="206" t="s">
        <v>195</v>
      </c>
      <c r="D7" s="206" t="s">
        <v>193</v>
      </c>
      <c r="E7" s="206" t="s">
        <v>196</v>
      </c>
      <c r="F7" s="206" t="s">
        <v>198</v>
      </c>
      <c r="G7" s="206" t="s">
        <v>194</v>
      </c>
      <c r="H7" s="206" t="s">
        <v>197</v>
      </c>
      <c r="I7" s="206" t="s">
        <v>200</v>
      </c>
      <c r="J7" s="206" t="s">
        <v>200</v>
      </c>
      <c r="K7" s="206" t="s">
        <v>199</v>
      </c>
      <c r="L7" s="206" t="s">
        <v>199</v>
      </c>
      <c r="M7" s="206" t="s">
        <v>275</v>
      </c>
      <c r="N7" s="19"/>
      <c r="O7" s="23"/>
      <c r="P7" s="23"/>
      <c r="Q7" s="23"/>
      <c r="R7" s="23"/>
      <c r="S7" s="23"/>
      <c r="T7" s="23"/>
      <c r="U7" s="23"/>
      <c r="V7" s="23"/>
      <c r="W7" s="23"/>
      <c r="X7" s="23"/>
      <c r="Y7" s="23"/>
    </row>
    <row r="8" spans="1:26" ht="14.1" customHeight="1" x14ac:dyDescent="0.2">
      <c r="A8" s="19"/>
      <c r="B8" s="136" t="s">
        <v>281</v>
      </c>
      <c r="C8" s="137"/>
      <c r="D8" s="137"/>
      <c r="E8" s="137"/>
      <c r="F8" s="137"/>
      <c r="G8" s="137"/>
      <c r="H8" s="137"/>
      <c r="I8" s="137"/>
      <c r="J8" s="137"/>
      <c r="K8" s="137"/>
      <c r="L8" s="137"/>
      <c r="M8" s="137"/>
      <c r="N8" s="19"/>
      <c r="O8" s="23"/>
      <c r="P8" s="23"/>
      <c r="Q8" s="23"/>
      <c r="R8" s="23"/>
      <c r="S8" s="23"/>
      <c r="T8" s="23"/>
      <c r="U8" s="23"/>
      <c r="V8" s="23"/>
      <c r="W8" s="23"/>
      <c r="X8" s="23"/>
      <c r="Y8" s="23"/>
    </row>
    <row r="9" spans="1:26" ht="14.1" customHeight="1" x14ac:dyDescent="0.2">
      <c r="A9" s="19"/>
      <c r="B9" s="19" t="s">
        <v>289</v>
      </c>
      <c r="C9" s="626">
        <v>14909</v>
      </c>
      <c r="D9" s="626">
        <v>14142</v>
      </c>
      <c r="E9" s="626">
        <v>8384</v>
      </c>
      <c r="F9" s="626">
        <v>12141</v>
      </c>
      <c r="G9" s="626">
        <v>23047</v>
      </c>
      <c r="H9" s="626">
        <v>22373</v>
      </c>
      <c r="I9" s="626">
        <v>15400</v>
      </c>
      <c r="J9" s="626">
        <v>15400</v>
      </c>
      <c r="K9" s="626">
        <v>10550</v>
      </c>
      <c r="L9" s="626">
        <v>10550</v>
      </c>
      <c r="M9" s="626">
        <v>8547</v>
      </c>
      <c r="N9" s="19"/>
      <c r="O9" s="23"/>
      <c r="P9" s="23"/>
      <c r="Q9" s="23"/>
      <c r="R9" s="23"/>
      <c r="S9" s="23"/>
      <c r="T9" s="23"/>
      <c r="U9" s="23"/>
      <c r="V9" s="23"/>
      <c r="W9" s="23"/>
      <c r="X9" s="23"/>
      <c r="Y9" s="23"/>
    </row>
    <row r="10" spans="1:26" ht="14.1" customHeight="1" x14ac:dyDescent="0.2">
      <c r="A10" s="19"/>
      <c r="B10" s="19" t="s">
        <v>201</v>
      </c>
      <c r="C10" s="626">
        <v>350</v>
      </c>
      <c r="D10" s="626">
        <v>495</v>
      </c>
      <c r="E10" s="626">
        <v>303</v>
      </c>
      <c r="F10" s="626">
        <v>372</v>
      </c>
      <c r="G10" s="626">
        <v>168</v>
      </c>
      <c r="H10" s="626">
        <v>206</v>
      </c>
      <c r="I10" s="626">
        <v>196</v>
      </c>
      <c r="J10" s="626">
        <v>25</v>
      </c>
      <c r="K10" s="626">
        <v>289</v>
      </c>
      <c r="L10" s="626">
        <v>36</v>
      </c>
      <c r="M10" s="626">
        <v>201</v>
      </c>
      <c r="N10" s="19"/>
      <c r="O10" s="23"/>
      <c r="P10" s="23"/>
      <c r="Q10" s="23"/>
      <c r="R10" s="23"/>
      <c r="S10" s="23"/>
      <c r="T10" s="23"/>
      <c r="U10" s="23"/>
      <c r="V10" s="23"/>
      <c r="W10" s="23"/>
      <c r="X10" s="23"/>
      <c r="Y10" s="23"/>
    </row>
    <row r="11" spans="1:26" ht="14.1" customHeight="1" x14ac:dyDescent="0.2">
      <c r="A11" s="19"/>
      <c r="B11" s="19" t="s">
        <v>202</v>
      </c>
      <c r="C11" s="626">
        <v>522</v>
      </c>
      <c r="D11" s="626">
        <v>212</v>
      </c>
      <c r="E11" s="626">
        <v>189</v>
      </c>
      <c r="F11" s="626">
        <v>304</v>
      </c>
      <c r="G11" s="626">
        <v>691</v>
      </c>
      <c r="H11" s="626">
        <v>671</v>
      </c>
      <c r="I11" s="626">
        <v>462</v>
      </c>
      <c r="J11" s="626">
        <v>385</v>
      </c>
      <c r="K11" s="626">
        <v>317</v>
      </c>
      <c r="L11" s="626">
        <v>264</v>
      </c>
      <c r="M11" s="626">
        <v>256</v>
      </c>
      <c r="N11" s="19"/>
      <c r="O11" s="23"/>
      <c r="P11" s="23"/>
      <c r="Q11" s="23"/>
      <c r="R11" s="23"/>
      <c r="S11" s="23"/>
      <c r="T11" s="23"/>
      <c r="U11" s="23"/>
      <c r="V11" s="23"/>
      <c r="W11" s="23"/>
      <c r="X11" s="23"/>
      <c r="Y11" s="23"/>
    </row>
    <row r="12" spans="1:26" ht="14.1" customHeight="1" x14ac:dyDescent="0.2">
      <c r="A12" s="19"/>
      <c r="B12" s="19"/>
      <c r="C12" s="635"/>
      <c r="D12" s="635"/>
      <c r="E12" s="635"/>
      <c r="F12" s="635"/>
      <c r="G12" s="635"/>
      <c r="H12" s="635"/>
      <c r="I12" s="635"/>
      <c r="J12" s="635"/>
      <c r="K12" s="635"/>
      <c r="L12" s="635"/>
      <c r="M12" s="635"/>
      <c r="N12" s="19"/>
      <c r="O12" s="23"/>
      <c r="P12" s="23"/>
      <c r="Q12" s="23"/>
      <c r="R12" s="23"/>
      <c r="S12" s="23"/>
      <c r="T12" s="23"/>
      <c r="U12" s="23"/>
      <c r="V12" s="23"/>
      <c r="W12" s="23"/>
      <c r="X12" s="23"/>
      <c r="Y12" s="23"/>
    </row>
    <row r="13" spans="1:26" ht="15.75" customHeight="1" x14ac:dyDescent="0.2">
      <c r="A13" s="19"/>
      <c r="B13" s="19" t="s">
        <v>203</v>
      </c>
      <c r="C13" s="701">
        <v>3.5000000000000003E-2</v>
      </c>
      <c r="D13" s="701">
        <v>1.4999999999999999E-2</v>
      </c>
      <c r="E13" s="701">
        <v>2.2499999999999999E-2</v>
      </c>
      <c r="F13" s="701">
        <v>2.5000000000000001E-2</v>
      </c>
      <c r="G13" s="701">
        <v>0.03</v>
      </c>
      <c r="H13" s="701">
        <v>0.03</v>
      </c>
      <c r="I13" s="701">
        <v>0.03</v>
      </c>
      <c r="J13" s="701">
        <v>2.5000000000000001E-2</v>
      </c>
      <c r="K13" s="701">
        <v>0.03</v>
      </c>
      <c r="L13" s="701">
        <v>2.5000000000000001E-2</v>
      </c>
      <c r="M13" s="701">
        <v>0.03</v>
      </c>
      <c r="N13" s="19"/>
      <c r="O13" s="747"/>
      <c r="P13" s="747"/>
      <c r="Q13" s="747"/>
      <c r="R13" s="747"/>
      <c r="S13" s="747"/>
      <c r="T13" s="747"/>
      <c r="U13" s="747"/>
      <c r="V13" s="747"/>
      <c r="W13" s="747"/>
      <c r="X13" s="747"/>
      <c r="Y13" s="747"/>
      <c r="Z13" s="747"/>
    </row>
    <row r="14" spans="1:26" ht="15.75" customHeight="1" x14ac:dyDescent="0.2">
      <c r="A14" s="19"/>
      <c r="B14" s="19" t="s">
        <v>204</v>
      </c>
      <c r="C14" s="701">
        <v>7.0000000000000007E-2</v>
      </c>
      <c r="D14" s="701">
        <v>0.05</v>
      </c>
      <c r="E14" s="701">
        <v>7.0000000000000007E-2</v>
      </c>
      <c r="F14" s="701">
        <v>6.7500000000000004E-2</v>
      </c>
      <c r="G14" s="701">
        <v>7.0000000000000007E-2</v>
      </c>
      <c r="H14" s="701">
        <v>7.0000000000000007E-2</v>
      </c>
      <c r="I14" s="701">
        <v>6.9900000000000004E-2</v>
      </c>
      <c r="J14" s="701">
        <v>0.03</v>
      </c>
      <c r="K14" s="701">
        <v>7.0000000000000007E-2</v>
      </c>
      <c r="L14" s="701">
        <v>0.03</v>
      </c>
      <c r="M14" s="701">
        <v>7.0000000000000007E-2</v>
      </c>
      <c r="N14" s="19"/>
      <c r="O14" s="747"/>
      <c r="P14" s="747"/>
      <c r="Q14" s="747"/>
      <c r="R14" s="747"/>
      <c r="S14" s="747"/>
      <c r="T14" s="747"/>
      <c r="U14" s="747"/>
      <c r="V14" s="747"/>
      <c r="W14" s="747"/>
      <c r="X14" s="747"/>
      <c r="Y14" s="747"/>
      <c r="Z14" s="747"/>
    </row>
    <row r="15" spans="1:26" ht="14.1" customHeight="1" x14ac:dyDescent="0.2">
      <c r="A15" s="19"/>
      <c r="B15" s="19" t="s">
        <v>288</v>
      </c>
      <c r="C15" s="701">
        <v>0.67</v>
      </c>
      <c r="D15" s="701">
        <v>1</v>
      </c>
      <c r="E15" s="701">
        <v>0.76</v>
      </c>
      <c r="F15" s="701">
        <v>0.72</v>
      </c>
      <c r="G15" s="701">
        <v>0.1825</v>
      </c>
      <c r="H15" s="701">
        <v>0.23</v>
      </c>
      <c r="I15" s="701">
        <v>0.31919999999999998</v>
      </c>
      <c r="J15" s="701">
        <v>0.31919999999999998</v>
      </c>
      <c r="K15" s="701">
        <v>0.6845</v>
      </c>
      <c r="L15" s="701">
        <v>0.6845</v>
      </c>
      <c r="M15" s="701">
        <v>0.58799999999999997</v>
      </c>
      <c r="N15" s="19"/>
      <c r="O15" s="747"/>
      <c r="P15" s="747"/>
      <c r="Q15" s="747"/>
      <c r="R15" s="747"/>
      <c r="S15" s="747"/>
      <c r="T15" s="747"/>
      <c r="U15" s="747"/>
      <c r="V15" s="747"/>
      <c r="W15" s="747"/>
      <c r="X15" s="747"/>
      <c r="Y15" s="747"/>
      <c r="Z15" s="747"/>
    </row>
    <row r="16" spans="1:26" ht="14.1" customHeight="1" x14ac:dyDescent="0.2">
      <c r="A16" s="19"/>
      <c r="B16" s="19"/>
      <c r="C16" s="655"/>
      <c r="D16" s="655"/>
      <c r="E16" s="655"/>
      <c r="F16" s="655"/>
      <c r="G16" s="655"/>
      <c r="H16" s="655"/>
      <c r="I16" s="655"/>
      <c r="J16" s="655"/>
      <c r="K16" s="655"/>
      <c r="L16" s="655"/>
      <c r="M16" s="655"/>
      <c r="N16" s="19"/>
      <c r="O16" s="23"/>
      <c r="P16" s="23"/>
      <c r="Q16" s="23"/>
      <c r="R16" s="23"/>
      <c r="S16" s="23"/>
      <c r="T16" s="23"/>
      <c r="U16" s="23"/>
      <c r="V16" s="23"/>
      <c r="W16" s="23"/>
      <c r="X16" s="23"/>
      <c r="Y16" s="23"/>
    </row>
    <row r="17" spans="1:25" ht="14.1" customHeight="1" x14ac:dyDescent="0.2">
      <c r="A17" s="19"/>
      <c r="B17" s="19" t="s">
        <v>205</v>
      </c>
      <c r="C17" s="737">
        <v>44126</v>
      </c>
      <c r="D17" s="737">
        <v>44257</v>
      </c>
      <c r="E17" s="737">
        <v>44302</v>
      </c>
      <c r="F17" s="737">
        <v>44441</v>
      </c>
      <c r="G17" s="737">
        <v>43831</v>
      </c>
      <c r="H17" s="737">
        <v>44197</v>
      </c>
      <c r="I17" s="737">
        <v>44562</v>
      </c>
      <c r="J17" s="737">
        <v>44562</v>
      </c>
      <c r="K17" s="737">
        <v>44621</v>
      </c>
      <c r="L17" s="737">
        <v>44621</v>
      </c>
      <c r="M17" s="737">
        <v>44805</v>
      </c>
      <c r="N17" s="19"/>
      <c r="O17" s="23"/>
      <c r="P17" s="23"/>
      <c r="Q17" s="23"/>
      <c r="R17" s="23"/>
      <c r="S17" s="23"/>
      <c r="T17" s="23"/>
      <c r="U17" s="23"/>
      <c r="V17" s="23"/>
      <c r="W17" s="23"/>
      <c r="X17" s="23"/>
      <c r="Y17" s="23"/>
    </row>
    <row r="18" spans="1:25" ht="14.1" customHeight="1" x14ac:dyDescent="0.2">
      <c r="A18" s="19"/>
      <c r="B18" s="19" t="s">
        <v>206</v>
      </c>
      <c r="C18" s="737">
        <v>11256</v>
      </c>
      <c r="D18" s="737">
        <v>12291</v>
      </c>
      <c r="E18" s="737">
        <v>12352</v>
      </c>
      <c r="F18" s="737">
        <v>12475</v>
      </c>
      <c r="G18" s="737">
        <v>11323</v>
      </c>
      <c r="H18" s="737">
        <v>11688</v>
      </c>
      <c r="I18" s="737">
        <v>48579</v>
      </c>
      <c r="J18" s="737">
        <v>48579</v>
      </c>
      <c r="K18" s="737">
        <v>11688</v>
      </c>
      <c r="L18" s="737">
        <v>11688</v>
      </c>
      <c r="M18" s="737">
        <v>48579</v>
      </c>
      <c r="N18" s="19"/>
      <c r="O18" s="23"/>
      <c r="P18" s="23"/>
      <c r="Q18" s="23"/>
      <c r="R18" s="23"/>
      <c r="S18" s="23"/>
      <c r="T18" s="23"/>
      <c r="U18" s="23"/>
      <c r="V18" s="23"/>
      <c r="W18" s="23"/>
      <c r="X18" s="23"/>
      <c r="Y18" s="23"/>
    </row>
    <row r="19" spans="1:25" ht="14.1" customHeight="1" x14ac:dyDescent="0.2">
      <c r="A19" s="19"/>
      <c r="B19" s="19" t="s">
        <v>207</v>
      </c>
      <c r="C19" s="737">
        <v>46685</v>
      </c>
      <c r="D19" s="737">
        <v>46078</v>
      </c>
      <c r="E19" s="737">
        <v>46868</v>
      </c>
      <c r="F19" s="737">
        <v>46990</v>
      </c>
      <c r="G19" s="737">
        <v>46568</v>
      </c>
      <c r="H19" s="737">
        <v>46934</v>
      </c>
      <c r="I19" s="737">
        <v>47483</v>
      </c>
      <c r="J19" s="737">
        <v>47483</v>
      </c>
      <c r="K19" s="737">
        <v>47118</v>
      </c>
      <c r="L19" s="737">
        <v>47118</v>
      </c>
      <c r="M19" s="737">
        <v>47484</v>
      </c>
      <c r="N19" s="19"/>
      <c r="O19" s="23"/>
      <c r="P19" s="23"/>
      <c r="Q19" s="23"/>
      <c r="R19" s="23"/>
      <c r="S19" s="23"/>
      <c r="T19" s="23"/>
      <c r="U19" s="23"/>
      <c r="V19" s="23"/>
      <c r="W19" s="23"/>
      <c r="X19" s="23"/>
      <c r="Y19" s="23"/>
    </row>
    <row r="20" spans="1:25" ht="14.1" customHeight="1" x14ac:dyDescent="0.2">
      <c r="A20" s="19"/>
      <c r="B20" s="19" t="s">
        <v>208</v>
      </c>
      <c r="C20" s="738">
        <v>0.1</v>
      </c>
      <c r="D20" s="738">
        <v>0.1</v>
      </c>
      <c r="E20" s="738">
        <v>0.1</v>
      </c>
      <c r="F20" s="738">
        <v>0.1</v>
      </c>
      <c r="G20" s="738">
        <v>0.1</v>
      </c>
      <c r="H20" s="738">
        <v>0.1</v>
      </c>
      <c r="I20" s="738">
        <v>0.1</v>
      </c>
      <c r="J20" s="738">
        <v>0.1</v>
      </c>
      <c r="K20" s="738">
        <v>0.1</v>
      </c>
      <c r="L20" s="738">
        <v>0.1</v>
      </c>
      <c r="M20" s="738">
        <v>0.1</v>
      </c>
      <c r="N20" s="19"/>
      <c r="O20" s="23"/>
      <c r="P20" s="23"/>
      <c r="Q20" s="23"/>
      <c r="R20" s="23"/>
      <c r="S20" s="23"/>
      <c r="T20" s="23"/>
      <c r="U20" s="23"/>
      <c r="V20" s="23"/>
      <c r="W20" s="23"/>
      <c r="X20" s="23"/>
      <c r="Y20" s="23"/>
    </row>
    <row r="21" spans="1:25" ht="14.1" customHeight="1" x14ac:dyDescent="0.2">
      <c r="A21" s="19"/>
      <c r="B21" s="19"/>
      <c r="C21" s="655"/>
      <c r="D21" s="655"/>
      <c r="E21" s="655"/>
      <c r="F21" s="655"/>
      <c r="G21" s="655"/>
      <c r="H21" s="655"/>
      <c r="I21" s="655"/>
      <c r="J21" s="655"/>
      <c r="K21" s="655"/>
      <c r="L21" s="655"/>
      <c r="M21" s="655"/>
      <c r="N21" s="19"/>
      <c r="O21" s="23"/>
      <c r="P21" s="23"/>
      <c r="Q21" s="23"/>
      <c r="R21" s="23"/>
      <c r="S21" s="23"/>
      <c r="T21" s="23"/>
      <c r="U21" s="23"/>
      <c r="V21" s="23"/>
      <c r="W21" s="23"/>
      <c r="X21" s="23"/>
      <c r="Y21" s="23"/>
    </row>
    <row r="22" spans="1:25" ht="14.1" customHeight="1" x14ac:dyDescent="0.2">
      <c r="A22" s="19"/>
      <c r="B22" s="136" t="s">
        <v>282</v>
      </c>
      <c r="C22" s="137"/>
      <c r="D22" s="137"/>
      <c r="E22" s="137"/>
      <c r="F22" s="137"/>
      <c r="G22" s="137"/>
      <c r="H22" s="137"/>
      <c r="I22" s="137"/>
      <c r="J22" s="137"/>
      <c r="K22" s="137"/>
      <c r="L22" s="137"/>
      <c r="M22" s="137"/>
      <c r="N22" s="19"/>
      <c r="O22" s="23"/>
      <c r="P22" s="23"/>
      <c r="Q22" s="23"/>
      <c r="R22" s="23"/>
      <c r="S22" s="23"/>
      <c r="T22" s="23"/>
      <c r="U22" s="23"/>
      <c r="V22" s="23"/>
      <c r="W22" s="23"/>
      <c r="X22" s="23"/>
      <c r="Y22" s="23"/>
    </row>
    <row r="23" spans="1:25" ht="15.75" customHeight="1" x14ac:dyDescent="0.2">
      <c r="A23" s="19"/>
      <c r="B23" s="19" t="s">
        <v>209</v>
      </c>
      <c r="C23" s="568">
        <v>7582</v>
      </c>
      <c r="D23" s="568">
        <v>5400</v>
      </c>
      <c r="E23" s="568">
        <v>6147</v>
      </c>
      <c r="F23" s="568">
        <v>10106</v>
      </c>
      <c r="G23" s="568">
        <v>14060</v>
      </c>
      <c r="H23" s="568">
        <v>20230</v>
      </c>
      <c r="I23" s="568">
        <v>15400</v>
      </c>
      <c r="J23" s="568">
        <v>15400</v>
      </c>
      <c r="K23" s="568">
        <v>9790</v>
      </c>
      <c r="L23" s="568">
        <v>9790</v>
      </c>
      <c r="M23" s="568">
        <v>8243</v>
      </c>
      <c r="N23" s="19"/>
      <c r="O23" s="23"/>
      <c r="P23" s="23"/>
      <c r="Q23" s="23"/>
      <c r="R23" s="23"/>
      <c r="S23" s="23"/>
      <c r="T23" s="23"/>
      <c r="U23" s="23"/>
      <c r="V23" s="23"/>
      <c r="W23" s="23"/>
      <c r="X23" s="23"/>
      <c r="Y23" s="23"/>
    </row>
    <row r="24" spans="1:25" ht="14.1" customHeight="1" x14ac:dyDescent="0.2">
      <c r="A24" s="19"/>
      <c r="B24" s="19" t="s">
        <v>210</v>
      </c>
      <c r="C24" s="568">
        <v>65</v>
      </c>
      <c r="D24" s="568">
        <v>147</v>
      </c>
      <c r="E24" s="568">
        <v>248</v>
      </c>
      <c r="F24" s="568">
        <v>346</v>
      </c>
      <c r="G24" s="568">
        <v>54</v>
      </c>
      <c r="H24" s="568">
        <v>192</v>
      </c>
      <c r="I24" s="568">
        <v>196</v>
      </c>
      <c r="J24" s="568">
        <v>25</v>
      </c>
      <c r="K24" s="568">
        <v>282</v>
      </c>
      <c r="L24" s="568">
        <v>36</v>
      </c>
      <c r="M24" s="568">
        <v>193</v>
      </c>
      <c r="N24" s="19"/>
      <c r="O24" s="23"/>
      <c r="P24" s="23"/>
      <c r="Q24" s="23"/>
      <c r="R24" s="23"/>
      <c r="S24" s="23"/>
      <c r="T24" s="23"/>
      <c r="U24" s="23"/>
      <c r="V24" s="23"/>
      <c r="W24" s="23"/>
      <c r="X24" s="23"/>
      <c r="Y24" s="23"/>
    </row>
    <row r="25" spans="1:25" ht="15.75" customHeight="1" x14ac:dyDescent="0.2">
      <c r="A25" s="19"/>
      <c r="B25" s="19" t="s">
        <v>211</v>
      </c>
      <c r="C25" s="568">
        <v>0</v>
      </c>
      <c r="D25" s="568">
        <v>130</v>
      </c>
      <c r="E25" s="568">
        <v>187</v>
      </c>
      <c r="F25" s="568">
        <v>318</v>
      </c>
      <c r="G25" s="568">
        <v>52</v>
      </c>
      <c r="H25" s="568">
        <v>185</v>
      </c>
      <c r="I25" s="568">
        <v>189</v>
      </c>
      <c r="J25" s="568">
        <v>24</v>
      </c>
      <c r="K25" s="568">
        <v>271</v>
      </c>
      <c r="L25" s="568">
        <v>35</v>
      </c>
      <c r="M25" s="568">
        <v>187</v>
      </c>
      <c r="N25" s="19"/>
      <c r="O25" s="23"/>
      <c r="P25" s="23"/>
      <c r="Q25" s="23"/>
      <c r="R25" s="23"/>
      <c r="S25" s="23"/>
      <c r="T25" s="23"/>
      <c r="U25" s="23"/>
      <c r="V25" s="23"/>
      <c r="W25" s="23"/>
      <c r="X25" s="23"/>
      <c r="Y25" s="23"/>
    </row>
    <row r="26" spans="1:25" ht="14.1" customHeight="1" x14ac:dyDescent="0.2">
      <c r="A26" s="19"/>
      <c r="B26" s="19"/>
      <c r="C26" s="739"/>
      <c r="D26" s="739"/>
      <c r="E26" s="739"/>
      <c r="F26" s="739"/>
      <c r="G26" s="739"/>
      <c r="H26" s="739"/>
      <c r="I26" s="739"/>
      <c r="J26" s="739"/>
      <c r="K26" s="739"/>
      <c r="L26" s="739"/>
      <c r="M26" s="739"/>
      <c r="N26" s="19"/>
      <c r="O26" s="23"/>
      <c r="P26" s="23"/>
      <c r="Q26" s="23"/>
      <c r="R26" s="23"/>
      <c r="S26" s="23"/>
      <c r="T26" s="23"/>
      <c r="U26" s="23"/>
      <c r="V26" s="23"/>
      <c r="W26" s="23"/>
      <c r="X26" s="23"/>
      <c r="Y26" s="23"/>
    </row>
    <row r="27" spans="1:25" ht="15.75" customHeight="1" x14ac:dyDescent="0.2">
      <c r="A27" s="19"/>
      <c r="B27" s="19" t="s">
        <v>212</v>
      </c>
      <c r="C27" s="740">
        <v>6.88E-2</v>
      </c>
      <c r="D27" s="740">
        <v>3.9199999999999999E-2</v>
      </c>
      <c r="E27" s="740">
        <v>3.0700000000000002E-2</v>
      </c>
      <c r="F27" s="740">
        <v>0.03</v>
      </c>
      <c r="G27" s="740">
        <v>4.9200000000000001E-2</v>
      </c>
      <c r="H27" s="740">
        <v>3.32E-2</v>
      </c>
      <c r="I27" s="740">
        <v>0.03</v>
      </c>
      <c r="J27" s="740">
        <v>2.5000000000000001E-2</v>
      </c>
      <c r="K27" s="740">
        <v>3.2300000000000002E-2</v>
      </c>
      <c r="L27" s="740">
        <v>2.69E-2</v>
      </c>
      <c r="M27" s="740">
        <v>3.1099999999999999E-2</v>
      </c>
      <c r="N27" s="19"/>
      <c r="O27" s="747"/>
      <c r="P27" s="747"/>
      <c r="Q27" s="747"/>
      <c r="R27" s="747"/>
      <c r="S27" s="747"/>
      <c r="T27" s="747"/>
      <c r="U27" s="747"/>
      <c r="V27" s="747"/>
      <c r="W27" s="747"/>
      <c r="X27" s="747"/>
      <c r="Y27" s="747"/>
    </row>
    <row r="28" spans="1:25" ht="15.6" customHeight="1" x14ac:dyDescent="0.2">
      <c r="A28" s="19"/>
      <c r="B28" s="19" t="s">
        <v>213</v>
      </c>
      <c r="C28" s="740">
        <v>8.1600000000000006E-2</v>
      </c>
      <c r="D28" s="740">
        <v>6.6400000000000001E-2</v>
      </c>
      <c r="E28" s="740">
        <v>8.3799999999999999E-2</v>
      </c>
      <c r="F28" s="740">
        <v>7.7600000000000002E-2</v>
      </c>
      <c r="G28" s="740">
        <v>7.0300000000000001E-2</v>
      </c>
      <c r="H28" s="740">
        <v>7.4399999999999994E-2</v>
      </c>
      <c r="I28" s="740">
        <v>6.9900000000000004E-2</v>
      </c>
      <c r="J28" s="740">
        <v>0.03</v>
      </c>
      <c r="K28" s="740">
        <v>7.4399999999999994E-2</v>
      </c>
      <c r="L28" s="740">
        <v>3.2300000000000002E-2</v>
      </c>
      <c r="M28" s="740">
        <v>7.0900000000000005E-2</v>
      </c>
      <c r="N28" s="19"/>
      <c r="O28" s="747"/>
      <c r="P28" s="747"/>
      <c r="Q28" s="747"/>
      <c r="R28" s="747"/>
      <c r="S28" s="747"/>
      <c r="T28" s="747"/>
      <c r="U28" s="747"/>
      <c r="V28" s="747"/>
      <c r="W28" s="747"/>
      <c r="X28" s="747"/>
      <c r="Y28" s="747"/>
    </row>
    <row r="29" spans="1:25" ht="14.1" customHeight="1" x14ac:dyDescent="0.2">
      <c r="A29" s="19"/>
      <c r="B29" s="19"/>
      <c r="C29" s="739"/>
      <c r="D29" s="739"/>
      <c r="E29" s="739"/>
      <c r="F29" s="739"/>
      <c r="G29" s="739"/>
      <c r="H29" s="739"/>
      <c r="I29" s="739"/>
      <c r="J29" s="739"/>
      <c r="K29" s="739"/>
      <c r="L29" s="739"/>
      <c r="M29" s="739"/>
      <c r="N29" s="19"/>
      <c r="O29" s="23"/>
      <c r="P29" s="23"/>
      <c r="Q29" s="23"/>
      <c r="R29" s="23"/>
      <c r="S29" s="23"/>
      <c r="T29" s="23"/>
      <c r="U29" s="23"/>
      <c r="V29" s="23"/>
      <c r="W29" s="23"/>
      <c r="X29" s="23"/>
      <c r="Y29" s="23"/>
    </row>
    <row r="30" spans="1:25" ht="14.1" customHeight="1" x14ac:dyDescent="0.2">
      <c r="A30" s="19"/>
      <c r="B30" s="19" t="s">
        <v>214</v>
      </c>
      <c r="C30" s="568">
        <v>0</v>
      </c>
      <c r="D30" s="568">
        <v>0</v>
      </c>
      <c r="E30" s="568">
        <v>0</v>
      </c>
      <c r="F30" s="568">
        <v>0</v>
      </c>
      <c r="G30" s="568">
        <v>0</v>
      </c>
      <c r="H30" s="568">
        <v>0</v>
      </c>
      <c r="I30" s="568">
        <v>0</v>
      </c>
      <c r="J30" s="568">
        <v>0</v>
      </c>
      <c r="K30" s="568">
        <v>0</v>
      </c>
      <c r="L30" s="568">
        <v>0</v>
      </c>
      <c r="M30" s="568">
        <v>0</v>
      </c>
      <c r="N30" s="19"/>
      <c r="O30" s="23"/>
      <c r="P30" s="23"/>
      <c r="Q30" s="23"/>
      <c r="R30" s="23"/>
      <c r="S30" s="23"/>
      <c r="T30" s="23"/>
      <c r="U30" s="23"/>
      <c r="V30" s="23"/>
      <c r="W30" s="23"/>
      <c r="X30" s="23"/>
      <c r="Y30" s="23"/>
    </row>
    <row r="31" spans="1:25" ht="15.6" customHeight="1" x14ac:dyDescent="0.2">
      <c r="A31" s="19"/>
      <c r="B31" s="19" t="s">
        <v>215</v>
      </c>
      <c r="C31" s="568">
        <v>42</v>
      </c>
      <c r="D31" s="568">
        <v>29</v>
      </c>
      <c r="E31" s="568">
        <v>26</v>
      </c>
      <c r="F31" s="568">
        <v>33</v>
      </c>
      <c r="G31" s="568">
        <v>80</v>
      </c>
      <c r="H31" s="568">
        <v>66</v>
      </c>
      <c r="I31" s="568">
        <v>15</v>
      </c>
      <c r="J31" s="568">
        <v>15</v>
      </c>
      <c r="K31" s="568">
        <v>26</v>
      </c>
      <c r="L31" s="568">
        <v>26</v>
      </c>
      <c r="M31" s="568">
        <v>11</v>
      </c>
      <c r="N31" s="19"/>
      <c r="O31" s="23"/>
      <c r="P31" s="23"/>
      <c r="Q31" s="23"/>
      <c r="R31" s="23"/>
      <c r="S31" s="23"/>
      <c r="T31" s="23"/>
      <c r="U31" s="23"/>
      <c r="V31" s="23"/>
      <c r="W31" s="23"/>
      <c r="X31" s="23"/>
      <c r="Y31" s="23"/>
    </row>
    <row r="32" spans="1:25" ht="14.1" customHeight="1" x14ac:dyDescent="0.2">
      <c r="A32" s="19"/>
      <c r="B32" s="19" t="s">
        <v>216</v>
      </c>
      <c r="C32" s="568">
        <v>522</v>
      </c>
      <c r="D32" s="568">
        <v>212</v>
      </c>
      <c r="E32" s="568">
        <v>189</v>
      </c>
      <c r="F32" s="568">
        <v>303</v>
      </c>
      <c r="G32" s="568">
        <v>691</v>
      </c>
      <c r="H32" s="568">
        <v>671</v>
      </c>
      <c r="I32" s="568">
        <v>462</v>
      </c>
      <c r="J32" s="568">
        <v>385</v>
      </c>
      <c r="K32" s="568">
        <v>317</v>
      </c>
      <c r="L32" s="568">
        <v>264</v>
      </c>
      <c r="M32" s="568">
        <v>256</v>
      </c>
      <c r="N32" s="19"/>
      <c r="O32" s="23"/>
      <c r="P32" s="23"/>
      <c r="Q32" s="23"/>
      <c r="R32" s="23"/>
      <c r="S32" s="23"/>
      <c r="T32" s="23"/>
      <c r="U32" s="23"/>
      <c r="V32" s="23"/>
      <c r="W32" s="23"/>
      <c r="X32" s="23"/>
      <c r="Y32" s="23"/>
    </row>
    <row r="33" spans="1:25" ht="14.1" customHeight="1" x14ac:dyDescent="0.2">
      <c r="A33" s="19"/>
      <c r="B33" s="19"/>
      <c r="C33" s="739"/>
      <c r="D33" s="739"/>
      <c r="E33" s="739"/>
      <c r="F33" s="739"/>
      <c r="G33" s="739"/>
      <c r="H33" s="739"/>
      <c r="I33" s="739"/>
      <c r="J33" s="739"/>
      <c r="K33" s="739"/>
      <c r="L33" s="739"/>
      <c r="M33" s="739"/>
      <c r="N33" s="19"/>
      <c r="O33" s="23"/>
      <c r="P33" s="23"/>
      <c r="Q33" s="23"/>
      <c r="R33" s="23"/>
      <c r="S33" s="23"/>
      <c r="T33" s="23"/>
      <c r="U33" s="23"/>
      <c r="V33" s="23"/>
      <c r="W33" s="23"/>
      <c r="X33" s="23"/>
      <c r="Y33" s="23"/>
    </row>
    <row r="34" spans="1:25" ht="14.1" customHeight="1" x14ac:dyDescent="0.2">
      <c r="A34" s="19"/>
      <c r="B34" s="19" t="s">
        <v>217</v>
      </c>
      <c r="C34" s="568">
        <v>0</v>
      </c>
      <c r="D34" s="568">
        <v>0</v>
      </c>
      <c r="E34" s="568">
        <v>0</v>
      </c>
      <c r="F34" s="568">
        <v>0</v>
      </c>
      <c r="G34" s="568">
        <v>0</v>
      </c>
      <c r="H34" s="568">
        <v>0</v>
      </c>
      <c r="I34" s="568">
        <v>0</v>
      </c>
      <c r="J34" s="568">
        <v>0</v>
      </c>
      <c r="K34" s="568">
        <v>0</v>
      </c>
      <c r="L34" s="568">
        <v>0</v>
      </c>
      <c r="M34" s="568">
        <v>0</v>
      </c>
      <c r="N34" s="19"/>
      <c r="O34" s="23"/>
      <c r="P34" s="23"/>
      <c r="Q34" s="23"/>
      <c r="R34" s="23"/>
      <c r="S34" s="23"/>
      <c r="T34" s="23"/>
      <c r="U34" s="23"/>
      <c r="V34" s="23"/>
      <c r="W34" s="23"/>
      <c r="X34" s="23"/>
      <c r="Y34" s="23"/>
    </row>
    <row r="35" spans="1:25" ht="14.1" customHeight="1" x14ac:dyDescent="0.2">
      <c r="A35" s="19"/>
      <c r="B35" s="19"/>
      <c r="C35" s="19"/>
      <c r="D35" s="19"/>
      <c r="E35" s="19"/>
      <c r="F35" s="587"/>
      <c r="G35" s="587"/>
      <c r="H35" s="19"/>
      <c r="I35" s="587"/>
      <c r="J35" s="587"/>
      <c r="K35" s="19"/>
      <c r="L35" s="19"/>
      <c r="M35" s="567"/>
      <c r="N35" s="19"/>
      <c r="O35" s="23"/>
      <c r="P35" s="23"/>
      <c r="Q35" s="23"/>
      <c r="R35" s="23"/>
      <c r="S35" s="23"/>
      <c r="T35" s="23"/>
      <c r="U35" s="23"/>
      <c r="V35" s="23"/>
      <c r="W35" s="23"/>
      <c r="X35" s="23"/>
      <c r="Y35" s="23"/>
    </row>
    <row r="36" spans="1:25" ht="14.1" customHeight="1" x14ac:dyDescent="0.2">
      <c r="A36" s="19"/>
      <c r="B36" s="578"/>
      <c r="C36" s="578"/>
      <c r="D36" s="578"/>
      <c r="E36" s="578"/>
      <c r="F36" s="578"/>
      <c r="G36" s="578"/>
      <c r="H36" s="578"/>
      <c r="I36" s="587"/>
      <c r="J36" s="587"/>
      <c r="K36" s="578"/>
      <c r="L36" s="19"/>
      <c r="M36" s="567"/>
      <c r="N36" s="19"/>
      <c r="O36" s="23"/>
      <c r="P36" s="23"/>
      <c r="Q36" s="23"/>
      <c r="R36" s="23"/>
      <c r="S36" s="23"/>
      <c r="T36" s="23"/>
      <c r="U36" s="23"/>
      <c r="V36" s="23"/>
      <c r="W36" s="23"/>
      <c r="X36" s="23"/>
      <c r="Y36" s="23"/>
    </row>
    <row r="37" spans="1:25" ht="15.75" customHeight="1" x14ac:dyDescent="0.2">
      <c r="A37" s="160"/>
      <c r="B37" s="614"/>
      <c r="C37" s="579"/>
      <c r="D37" s="579"/>
      <c r="E37" s="579"/>
      <c r="F37" s="579"/>
      <c r="G37" s="579"/>
      <c r="H37" s="579"/>
      <c r="I37" s="587"/>
      <c r="J37" s="587"/>
      <c r="K37" s="579"/>
      <c r="L37" s="160"/>
      <c r="M37" s="160"/>
      <c r="N37" s="19"/>
      <c r="O37" s="23"/>
      <c r="P37" s="23"/>
      <c r="Q37" s="23"/>
      <c r="R37" s="23"/>
      <c r="S37" s="23"/>
      <c r="T37" s="23"/>
      <c r="U37" s="23"/>
      <c r="V37" s="23"/>
      <c r="W37" s="23"/>
      <c r="X37" s="23"/>
      <c r="Y37" s="23"/>
    </row>
    <row r="38" spans="1:25" ht="14.1" customHeight="1" x14ac:dyDescent="0.2">
      <c r="A38" s="160"/>
      <c r="B38" s="771" t="s">
        <v>301</v>
      </c>
      <c r="C38" s="771"/>
      <c r="D38" s="771"/>
      <c r="E38" s="771"/>
      <c r="F38" s="771"/>
      <c r="G38" s="771"/>
      <c r="H38" s="771"/>
      <c r="I38" s="771"/>
      <c r="J38" s="771"/>
      <c r="K38" s="771"/>
      <c r="L38" s="771"/>
      <c r="M38" s="771"/>
      <c r="N38" s="19"/>
      <c r="O38" s="23"/>
      <c r="P38" s="23"/>
      <c r="Q38" s="23"/>
      <c r="R38" s="23"/>
      <c r="S38" s="23"/>
      <c r="T38" s="23"/>
      <c r="U38" s="23"/>
      <c r="V38" s="23"/>
      <c r="W38" s="23"/>
      <c r="X38" s="23"/>
      <c r="Y38" s="23"/>
    </row>
    <row r="39" spans="1:25" ht="14.1" customHeight="1" x14ac:dyDescent="0.2">
      <c r="A39" s="160"/>
      <c r="B39" s="771"/>
      <c r="C39" s="771"/>
      <c r="D39" s="771"/>
      <c r="E39" s="771"/>
      <c r="F39" s="771"/>
      <c r="G39" s="771"/>
      <c r="H39" s="771"/>
      <c r="I39" s="771"/>
      <c r="J39" s="771"/>
      <c r="K39" s="771"/>
      <c r="L39" s="771"/>
      <c r="M39" s="771"/>
      <c r="N39" s="19"/>
      <c r="O39" s="23"/>
      <c r="P39" s="23"/>
      <c r="Q39" s="23"/>
      <c r="R39" s="23"/>
      <c r="S39" s="23"/>
      <c r="T39" s="23"/>
      <c r="U39" s="23"/>
      <c r="V39" s="23"/>
      <c r="W39" s="23"/>
      <c r="X39" s="23"/>
      <c r="Y39" s="23"/>
    </row>
    <row r="40" spans="1:25" ht="60" customHeight="1" x14ac:dyDescent="0.2">
      <c r="A40" s="160"/>
      <c r="B40" s="771"/>
      <c r="C40" s="771"/>
      <c r="D40" s="771"/>
      <c r="E40" s="771"/>
      <c r="F40" s="771"/>
      <c r="G40" s="771"/>
      <c r="H40" s="771"/>
      <c r="I40" s="771"/>
      <c r="J40" s="771"/>
      <c r="K40" s="771"/>
      <c r="L40" s="771"/>
      <c r="M40" s="771"/>
      <c r="N40" s="19"/>
      <c r="O40" s="23"/>
      <c r="P40" s="23"/>
      <c r="Q40" s="23"/>
      <c r="R40" s="23"/>
      <c r="S40" s="23"/>
      <c r="T40" s="23"/>
      <c r="U40" s="23"/>
      <c r="V40" s="23"/>
      <c r="W40" s="23"/>
      <c r="X40" s="23"/>
      <c r="Y40" s="23"/>
    </row>
    <row r="41" spans="1:25" ht="15" customHeight="1" x14ac:dyDescent="0.2">
      <c r="A41" s="23"/>
      <c r="B41" s="160"/>
      <c r="C41" s="160"/>
      <c r="D41" s="160"/>
      <c r="E41" s="160"/>
      <c r="F41" s="160"/>
      <c r="G41" s="160"/>
      <c r="H41" s="160"/>
      <c r="I41" s="587"/>
      <c r="J41" s="587"/>
      <c r="K41" s="160"/>
      <c r="L41" s="23"/>
      <c r="M41" s="567"/>
      <c r="N41" s="23"/>
      <c r="O41" s="23"/>
      <c r="P41" s="23"/>
      <c r="Q41" s="23"/>
      <c r="R41" s="23"/>
      <c r="S41" s="23"/>
      <c r="T41" s="23"/>
      <c r="U41" s="23"/>
      <c r="V41" s="23"/>
      <c r="W41" s="23"/>
      <c r="X41" s="23"/>
      <c r="Y41" s="23"/>
    </row>
    <row r="42" spans="1:25" ht="15" customHeight="1" x14ac:dyDescent="0.2">
      <c r="A42" s="23"/>
      <c r="B42" s="23"/>
      <c r="C42" s="23"/>
      <c r="D42" s="23"/>
      <c r="E42" s="23"/>
      <c r="F42" s="587"/>
      <c r="G42" s="587"/>
      <c r="H42" s="23"/>
      <c r="I42" s="587"/>
      <c r="J42" s="587"/>
      <c r="K42" s="23"/>
      <c r="L42" s="23"/>
      <c r="M42" s="567"/>
      <c r="N42" s="23"/>
      <c r="O42" s="23"/>
      <c r="P42" s="23"/>
      <c r="Q42" s="23"/>
      <c r="R42" s="23"/>
      <c r="S42" s="23"/>
      <c r="T42" s="23"/>
      <c r="U42" s="23"/>
      <c r="V42" s="23"/>
      <c r="W42" s="23"/>
      <c r="X42" s="23"/>
      <c r="Y42" s="23"/>
    </row>
    <row r="43" spans="1:25" ht="15" customHeight="1" x14ac:dyDescent="0.2">
      <c r="A43" s="23"/>
      <c r="B43" s="23"/>
      <c r="C43" s="23"/>
      <c r="D43" s="23"/>
      <c r="E43" s="23"/>
      <c r="F43" s="587"/>
      <c r="G43" s="587"/>
      <c r="H43" s="23"/>
      <c r="I43" s="587"/>
      <c r="J43" s="587"/>
      <c r="K43" s="23"/>
      <c r="L43" s="23"/>
      <c r="M43" s="567"/>
      <c r="N43" s="23"/>
      <c r="O43" s="23"/>
      <c r="P43" s="23"/>
      <c r="Q43" s="23"/>
      <c r="R43" s="23"/>
      <c r="S43" s="23"/>
      <c r="T43" s="23"/>
      <c r="U43" s="23"/>
      <c r="V43" s="23"/>
      <c r="W43" s="23"/>
      <c r="X43" s="23"/>
      <c r="Y43" s="23"/>
    </row>
    <row r="44" spans="1:25" ht="15" customHeight="1" x14ac:dyDescent="0.2">
      <c r="A44" s="23"/>
      <c r="B44" s="23"/>
      <c r="C44" s="23"/>
      <c r="D44" s="23"/>
      <c r="E44" s="23"/>
      <c r="F44" s="587"/>
      <c r="G44" s="587"/>
      <c r="H44" s="23"/>
      <c r="I44" s="587"/>
      <c r="J44" s="587"/>
      <c r="K44" s="23"/>
      <c r="L44" s="23"/>
      <c r="M44" s="567"/>
      <c r="N44" s="23"/>
      <c r="O44" s="23"/>
      <c r="P44" s="23"/>
      <c r="Q44" s="23"/>
      <c r="R44" s="23"/>
      <c r="S44" s="23"/>
      <c r="T44" s="23"/>
      <c r="U44" s="23"/>
      <c r="V44" s="23"/>
      <c r="W44" s="23"/>
      <c r="X44" s="23"/>
      <c r="Y44" s="23"/>
    </row>
    <row r="45" spans="1:25" ht="15" customHeight="1" x14ac:dyDescent="0.2">
      <c r="A45" s="23"/>
      <c r="B45" s="23"/>
      <c r="C45" s="23"/>
      <c r="D45" s="23"/>
      <c r="E45" s="23"/>
      <c r="F45" s="587"/>
      <c r="G45" s="587"/>
      <c r="H45" s="23"/>
      <c r="I45" s="587"/>
      <c r="J45" s="587"/>
      <c r="K45" s="23"/>
      <c r="L45" s="23"/>
      <c r="M45" s="567"/>
      <c r="N45" s="23"/>
      <c r="O45" s="23"/>
      <c r="P45" s="23"/>
      <c r="Q45" s="23"/>
      <c r="R45" s="23"/>
      <c r="S45" s="23"/>
      <c r="T45" s="23"/>
      <c r="U45" s="23"/>
      <c r="V45" s="23"/>
      <c r="W45" s="23"/>
      <c r="X45" s="23"/>
      <c r="Y45" s="23"/>
    </row>
    <row r="46" spans="1:25" ht="15" customHeight="1" x14ac:dyDescent="0.2">
      <c r="A46" s="23"/>
      <c r="B46" s="23"/>
      <c r="C46" s="23"/>
      <c r="D46" s="23"/>
      <c r="E46" s="23"/>
      <c r="F46" s="587"/>
      <c r="G46" s="587"/>
      <c r="H46" s="23"/>
      <c r="I46" s="587"/>
      <c r="J46" s="587"/>
      <c r="K46" s="23"/>
      <c r="L46" s="23"/>
      <c r="M46" s="567"/>
      <c r="N46" s="23"/>
      <c r="O46" s="23"/>
      <c r="P46" s="23"/>
      <c r="Q46" s="23"/>
      <c r="R46" s="23"/>
      <c r="S46" s="23"/>
      <c r="T46" s="23"/>
      <c r="U46" s="23"/>
      <c r="V46" s="23"/>
      <c r="W46" s="23"/>
      <c r="X46" s="23"/>
      <c r="Y46" s="23"/>
    </row>
    <row r="47" spans="1:25" ht="15" customHeight="1" x14ac:dyDescent="0.2">
      <c r="A47" s="23"/>
      <c r="B47" s="23"/>
      <c r="C47" s="23"/>
      <c r="D47" s="23"/>
      <c r="E47" s="23"/>
      <c r="F47" s="587"/>
      <c r="G47" s="587"/>
      <c r="H47" s="23"/>
      <c r="I47" s="587"/>
      <c r="J47" s="587"/>
      <c r="K47" s="23"/>
      <c r="L47" s="23"/>
      <c r="M47" s="567"/>
      <c r="N47" s="23"/>
      <c r="O47" s="23"/>
      <c r="P47" s="23"/>
      <c r="Q47" s="23"/>
      <c r="R47" s="23"/>
      <c r="S47" s="23"/>
      <c r="T47" s="23"/>
      <c r="U47" s="23"/>
      <c r="V47" s="23"/>
      <c r="W47" s="23"/>
      <c r="X47" s="23"/>
      <c r="Y47" s="23"/>
    </row>
    <row r="48" spans="1:25" ht="15" customHeight="1" x14ac:dyDescent="0.2">
      <c r="A48" s="23"/>
      <c r="B48" s="23"/>
      <c r="C48" s="23"/>
      <c r="D48" s="23"/>
      <c r="E48" s="23"/>
      <c r="F48" s="587"/>
      <c r="G48" s="587"/>
      <c r="H48" s="23"/>
      <c r="I48" s="587"/>
      <c r="J48" s="587"/>
      <c r="K48" s="23"/>
      <c r="L48" s="23"/>
      <c r="M48" s="567"/>
      <c r="N48" s="23"/>
      <c r="O48" s="23"/>
      <c r="P48" s="23"/>
      <c r="Q48" s="23"/>
      <c r="R48" s="23"/>
      <c r="S48" s="23"/>
      <c r="T48" s="23"/>
      <c r="U48" s="23"/>
      <c r="V48" s="23"/>
      <c r="W48" s="23"/>
      <c r="X48" s="23"/>
      <c r="Y48" s="23"/>
    </row>
    <row r="49" spans="1:25" ht="15" customHeight="1" x14ac:dyDescent="0.2">
      <c r="A49" s="23"/>
      <c r="B49" s="23"/>
      <c r="C49" s="23"/>
      <c r="D49" s="23"/>
      <c r="E49" s="23"/>
      <c r="F49" s="587"/>
      <c r="G49" s="587"/>
      <c r="H49" s="23"/>
      <c r="I49" s="587"/>
      <c r="J49" s="587"/>
      <c r="K49" s="23"/>
      <c r="L49" s="23"/>
      <c r="M49" s="567"/>
      <c r="N49" s="23"/>
      <c r="O49" s="23"/>
      <c r="P49" s="23"/>
      <c r="Q49" s="23"/>
      <c r="R49" s="23"/>
      <c r="S49" s="23"/>
      <c r="T49" s="23"/>
      <c r="U49" s="23"/>
      <c r="V49" s="23"/>
      <c r="W49" s="23"/>
      <c r="X49" s="23"/>
      <c r="Y49" s="23"/>
    </row>
    <row r="50" spans="1:25" ht="15" customHeight="1" x14ac:dyDescent="0.2">
      <c r="A50" s="23"/>
      <c r="B50" s="23"/>
      <c r="C50" s="23"/>
      <c r="D50" s="23"/>
      <c r="E50" s="23"/>
      <c r="F50" s="587"/>
      <c r="G50" s="587"/>
      <c r="H50" s="23"/>
      <c r="I50" s="587"/>
      <c r="J50" s="587"/>
      <c r="K50" s="23"/>
      <c r="L50" s="23"/>
      <c r="M50" s="567"/>
      <c r="N50" s="23"/>
      <c r="O50" s="23"/>
      <c r="P50" s="23"/>
      <c r="Q50" s="23"/>
      <c r="R50" s="23"/>
      <c r="S50" s="23"/>
      <c r="T50" s="23"/>
      <c r="U50" s="23"/>
      <c r="V50" s="23"/>
      <c r="W50" s="23"/>
      <c r="X50" s="23"/>
      <c r="Y50" s="23"/>
    </row>
  </sheetData>
  <mergeCells count="3">
    <mergeCell ref="B3:M3"/>
    <mergeCell ref="B2:M2"/>
    <mergeCell ref="B38:M40"/>
  </mergeCells>
  <pageMargins left="0.25" right="0.25" top="0.75" bottom="0.75" header="0.3" footer="0.3"/>
  <pageSetup scale="83" firstPageNumber="2" orientation="landscape" r:id="rId1"/>
  <headerFoot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H53"/>
  <sheetViews>
    <sheetView showGridLines="0" showRuler="0" zoomScaleNormal="100" zoomScaleSheetLayoutView="100" workbookViewId="0"/>
  </sheetViews>
  <sheetFormatPr defaultColWidth="13.140625" defaultRowHeight="12.75" x14ac:dyDescent="0.2"/>
  <cols>
    <col min="1" max="1" width="4.28515625" customWidth="1"/>
    <col min="2" max="2" width="43.85546875" customWidth="1"/>
    <col min="3" max="3" width="14.28515625" customWidth="1"/>
    <col min="4" max="6" width="14.28515625" style="156" customWidth="1"/>
    <col min="7" max="7" width="9" customWidth="1"/>
    <col min="8" max="11" width="14.28515625" customWidth="1"/>
    <col min="12" max="13" width="13.85546875" customWidth="1"/>
    <col min="14" max="14" width="14" customWidth="1"/>
    <col min="15" max="15" width="2.85546875" customWidth="1"/>
    <col min="16" max="19" width="13.42578125" customWidth="1"/>
    <col min="20" max="30" width="9.42578125" customWidth="1"/>
  </cols>
  <sheetData>
    <row r="1" spans="1:34" x14ac:dyDescent="0.2">
      <c r="A1" s="19"/>
      <c r="B1" s="19"/>
      <c r="C1" s="19"/>
      <c r="D1" s="587"/>
      <c r="E1" s="527"/>
      <c r="F1" s="186"/>
      <c r="G1" s="19"/>
      <c r="H1" s="19"/>
      <c r="I1" s="19"/>
      <c r="J1" s="19"/>
      <c r="K1" s="19"/>
      <c r="L1" s="19"/>
      <c r="M1" s="19"/>
      <c r="N1" s="19"/>
      <c r="O1" s="19"/>
      <c r="P1" s="19"/>
      <c r="Q1" s="19"/>
      <c r="R1" s="19"/>
      <c r="S1" s="19"/>
      <c r="T1" s="19"/>
      <c r="U1" s="19"/>
      <c r="V1" s="19"/>
      <c r="W1" s="19"/>
      <c r="X1" s="19"/>
      <c r="Y1" s="19"/>
      <c r="Z1" s="19"/>
      <c r="AA1" s="19"/>
      <c r="AB1" s="19"/>
      <c r="AC1" s="19"/>
      <c r="AD1" s="19"/>
      <c r="AE1" s="23"/>
      <c r="AF1" s="23"/>
      <c r="AG1" s="23"/>
      <c r="AH1" s="23"/>
    </row>
    <row r="2" spans="1:34" x14ac:dyDescent="0.2">
      <c r="A2" s="19"/>
      <c r="B2" s="753" t="s">
        <v>218</v>
      </c>
      <c r="C2" s="753"/>
      <c r="D2" s="753"/>
      <c r="E2" s="753"/>
      <c r="F2" s="753"/>
      <c r="G2" s="753"/>
      <c r="H2" s="753"/>
      <c r="I2" s="753"/>
      <c r="J2" s="753"/>
      <c r="K2" s="753"/>
      <c r="L2" s="18"/>
      <c r="M2" s="18"/>
      <c r="N2" s="18"/>
      <c r="O2" s="18"/>
      <c r="P2" s="18"/>
      <c r="Q2" s="18"/>
      <c r="R2" s="18"/>
      <c r="S2" s="18"/>
      <c r="T2" s="19"/>
      <c r="U2" s="8"/>
      <c r="V2" s="19"/>
      <c r="W2" s="19"/>
      <c r="X2" s="19"/>
      <c r="Y2" s="19"/>
      <c r="Z2" s="19"/>
      <c r="AA2" s="19"/>
      <c r="AB2" s="19"/>
      <c r="AC2" s="19"/>
      <c r="AD2" s="19"/>
      <c r="AE2" s="23"/>
      <c r="AF2" s="23"/>
      <c r="AG2" s="23"/>
      <c r="AH2" s="23"/>
    </row>
    <row r="3" spans="1:34" x14ac:dyDescent="0.2">
      <c r="A3" s="19"/>
      <c r="B3" s="753" t="s">
        <v>126</v>
      </c>
      <c r="C3" s="753"/>
      <c r="D3" s="753"/>
      <c r="E3" s="753"/>
      <c r="F3" s="753"/>
      <c r="G3" s="753"/>
      <c r="H3" s="753"/>
      <c r="I3" s="753"/>
      <c r="J3" s="753"/>
      <c r="K3" s="753"/>
      <c r="L3" s="18"/>
      <c r="M3" s="18"/>
      <c r="N3" s="18"/>
      <c r="O3" s="18"/>
      <c r="P3" s="18"/>
      <c r="Q3" s="18"/>
      <c r="R3" s="18"/>
      <c r="S3" s="18"/>
      <c r="T3" s="19"/>
      <c r="U3" s="8"/>
      <c r="V3" s="19"/>
      <c r="W3" s="19"/>
      <c r="X3" s="19"/>
      <c r="Y3" s="19"/>
      <c r="Z3" s="19"/>
      <c r="AA3" s="19"/>
      <c r="AB3" s="19"/>
      <c r="AC3" s="19"/>
      <c r="AD3" s="19"/>
      <c r="AE3" s="23"/>
      <c r="AF3" s="23"/>
      <c r="AG3" s="23"/>
      <c r="AH3" s="23"/>
    </row>
    <row r="4" spans="1:34" s="156" customFormat="1" x14ac:dyDescent="0.2">
      <c r="A4" s="180"/>
      <c r="B4" s="178"/>
      <c r="C4" s="178"/>
      <c r="D4" s="580"/>
      <c r="E4" s="521"/>
      <c r="F4" s="185"/>
      <c r="G4" s="178"/>
      <c r="H4" s="178"/>
      <c r="I4" s="178"/>
      <c r="J4" s="178"/>
      <c r="K4" s="178"/>
      <c r="L4" s="18"/>
      <c r="M4" s="18"/>
      <c r="N4" s="18"/>
      <c r="O4" s="18"/>
      <c r="P4" s="18"/>
      <c r="Q4" s="18"/>
      <c r="R4" s="18"/>
      <c r="S4" s="18"/>
      <c r="T4" s="180"/>
      <c r="U4" s="178"/>
      <c r="V4" s="180"/>
      <c r="W4" s="180"/>
      <c r="X4" s="180"/>
      <c r="Y4" s="180"/>
      <c r="Z4" s="180"/>
      <c r="AA4" s="180"/>
      <c r="AB4" s="180"/>
      <c r="AC4" s="180"/>
      <c r="AD4" s="180"/>
      <c r="AE4" s="180"/>
      <c r="AF4" s="180"/>
      <c r="AG4" s="180"/>
      <c r="AH4" s="180"/>
    </row>
    <row r="5" spans="1:34" s="156" customFormat="1" x14ac:dyDescent="0.2">
      <c r="A5" s="180"/>
      <c r="B5" s="178"/>
      <c r="C5" s="178"/>
      <c r="D5" s="580"/>
      <c r="E5" s="521"/>
      <c r="F5" s="185"/>
      <c r="G5" s="178"/>
      <c r="H5" s="178"/>
      <c r="I5" s="178"/>
      <c r="J5" s="178"/>
      <c r="K5" s="178"/>
      <c r="L5" s="18"/>
      <c r="M5" s="18"/>
      <c r="N5" s="18"/>
      <c r="O5" s="18"/>
      <c r="P5" s="18"/>
      <c r="Q5" s="18"/>
      <c r="R5" s="18"/>
      <c r="S5" s="18"/>
      <c r="T5" s="180"/>
      <c r="U5" s="178"/>
      <c r="V5" s="180"/>
      <c r="W5" s="180"/>
      <c r="X5" s="180"/>
      <c r="Y5" s="180"/>
      <c r="Z5" s="180"/>
      <c r="AA5" s="180"/>
      <c r="AB5" s="180"/>
      <c r="AC5" s="180"/>
      <c r="AD5" s="180"/>
      <c r="AE5" s="180"/>
      <c r="AF5" s="180"/>
      <c r="AG5" s="180"/>
      <c r="AH5" s="180"/>
    </row>
    <row r="6" spans="1:34" ht="13.5" thickBot="1" x14ac:dyDescent="0.25">
      <c r="A6" s="19"/>
      <c r="B6" s="19"/>
      <c r="C6" s="750">
        <v>2022</v>
      </c>
      <c r="D6" s="750"/>
      <c r="E6" s="750"/>
      <c r="F6" s="750"/>
      <c r="G6" s="8"/>
      <c r="H6" s="750">
        <v>2021</v>
      </c>
      <c r="I6" s="751"/>
      <c r="J6" s="751"/>
      <c r="K6" s="751"/>
      <c r="L6" s="8"/>
      <c r="M6" s="8"/>
      <c r="N6" s="8"/>
      <c r="O6" s="19"/>
      <c r="P6" s="19"/>
      <c r="Q6" s="19"/>
      <c r="R6" s="19"/>
      <c r="S6" s="19"/>
      <c r="T6" s="19"/>
      <c r="U6" s="19"/>
      <c r="V6" s="19"/>
      <c r="W6" s="19"/>
      <c r="X6" s="19"/>
      <c r="Y6" s="19"/>
      <c r="Z6" s="23"/>
      <c r="AA6" s="23"/>
      <c r="AB6" s="23"/>
      <c r="AC6" s="23"/>
      <c r="AD6" s="23"/>
      <c r="AE6" s="23"/>
      <c r="AF6" s="23"/>
      <c r="AG6" s="23"/>
      <c r="AH6" s="23"/>
    </row>
    <row r="7" spans="1:34" ht="16.7" customHeight="1" x14ac:dyDescent="0.2">
      <c r="A7" s="18"/>
      <c r="B7" s="110"/>
      <c r="C7" s="101" t="s">
        <v>4</v>
      </c>
      <c r="D7" s="101" t="s">
        <v>5</v>
      </c>
      <c r="E7" s="102" t="s">
        <v>6</v>
      </c>
      <c r="F7" s="103" t="s">
        <v>2</v>
      </c>
      <c r="G7" s="111"/>
      <c r="H7" s="101" t="s">
        <v>4</v>
      </c>
      <c r="I7" s="102" t="s">
        <v>5</v>
      </c>
      <c r="J7" s="102" t="s">
        <v>6</v>
      </c>
      <c r="K7" s="103" t="s">
        <v>2</v>
      </c>
      <c r="L7" s="28"/>
      <c r="M7" s="18"/>
      <c r="N7" s="18"/>
      <c r="O7" s="18"/>
      <c r="P7" s="18"/>
      <c r="Q7" s="18"/>
      <c r="R7" s="18"/>
      <c r="S7" s="18"/>
      <c r="T7" s="18"/>
      <c r="U7" s="18"/>
      <c r="V7" s="18"/>
      <c r="W7" s="23"/>
      <c r="X7" s="23"/>
      <c r="Y7" s="23"/>
      <c r="Z7" s="23"/>
      <c r="AA7" s="23"/>
      <c r="AB7" s="23"/>
      <c r="AC7" s="23"/>
      <c r="AD7" s="23"/>
      <c r="AE7" s="23"/>
      <c r="AF7" s="23"/>
      <c r="AG7" s="23"/>
      <c r="AH7" s="23"/>
    </row>
    <row r="8" spans="1:34" ht="14.1" customHeight="1" x14ac:dyDescent="0.2">
      <c r="A8" s="19"/>
      <c r="B8" s="139" t="s">
        <v>219</v>
      </c>
      <c r="C8" s="146"/>
      <c r="D8" s="146"/>
      <c r="E8" s="545"/>
      <c r="F8" s="139"/>
      <c r="G8" s="140"/>
      <c r="H8" s="146"/>
      <c r="I8" s="147"/>
      <c r="J8" s="147"/>
      <c r="K8" s="139"/>
      <c r="L8" s="114"/>
      <c r="M8" s="44"/>
      <c r="N8" s="44"/>
      <c r="O8" s="44"/>
      <c r="P8" s="44"/>
      <c r="Q8" s="44"/>
      <c r="R8" s="19"/>
      <c r="S8" s="19"/>
      <c r="T8" s="19"/>
      <c r="U8" s="19" t="s">
        <v>220</v>
      </c>
      <c r="V8" s="19"/>
      <c r="W8" s="23"/>
      <c r="X8" s="23"/>
      <c r="Y8" s="23"/>
      <c r="Z8" s="23"/>
      <c r="AA8" s="23"/>
      <c r="AB8" s="23"/>
      <c r="AC8" s="23"/>
      <c r="AD8" s="23"/>
      <c r="AE8" s="23"/>
      <c r="AF8" s="23"/>
      <c r="AG8" s="23"/>
      <c r="AH8" s="23"/>
    </row>
    <row r="9" spans="1:34" ht="14.1" customHeight="1" x14ac:dyDescent="0.2">
      <c r="A9" s="19"/>
      <c r="B9" s="141" t="s">
        <v>221</v>
      </c>
      <c r="C9" s="571">
        <v>1136</v>
      </c>
      <c r="D9" s="571">
        <v>1348</v>
      </c>
      <c r="E9" s="413">
        <v>1277</v>
      </c>
      <c r="F9" s="483">
        <v>1442</v>
      </c>
      <c r="G9" s="484"/>
      <c r="H9" s="260">
        <v>1397</v>
      </c>
      <c r="I9" s="262">
        <v>1558</v>
      </c>
      <c r="J9" s="262">
        <v>1567</v>
      </c>
      <c r="K9" s="263">
        <v>1557</v>
      </c>
      <c r="L9" s="27"/>
      <c r="M9" s="19"/>
      <c r="N9" s="23"/>
      <c r="O9" s="23"/>
      <c r="P9" s="23"/>
      <c r="Q9" s="23"/>
      <c r="R9" s="19"/>
      <c r="S9" s="19"/>
      <c r="T9" s="19"/>
      <c r="U9" s="19"/>
      <c r="V9" s="19"/>
      <c r="W9" s="23"/>
      <c r="X9" s="23"/>
      <c r="Y9" s="23"/>
      <c r="Z9" s="23"/>
      <c r="AA9" s="23"/>
      <c r="AB9" s="23"/>
      <c r="AC9" s="23"/>
      <c r="AD9" s="23"/>
      <c r="AE9" s="23"/>
      <c r="AF9" s="23"/>
      <c r="AG9" s="23"/>
      <c r="AH9" s="23"/>
    </row>
    <row r="10" spans="1:34" ht="15" customHeight="1" x14ac:dyDescent="0.2">
      <c r="A10" s="19"/>
      <c r="B10" s="142" t="s">
        <v>222</v>
      </c>
      <c r="C10" s="530">
        <v>3551</v>
      </c>
      <c r="D10" s="530">
        <v>3424</v>
      </c>
      <c r="E10" s="546">
        <v>3297</v>
      </c>
      <c r="F10" s="495">
        <v>3168</v>
      </c>
      <c r="G10" s="496"/>
      <c r="H10" s="270">
        <v>3042</v>
      </c>
      <c r="I10" s="272">
        <v>2914</v>
      </c>
      <c r="J10" s="272">
        <v>2783</v>
      </c>
      <c r="K10" s="271">
        <v>2652</v>
      </c>
      <c r="L10" s="27"/>
      <c r="M10" s="19"/>
      <c r="N10" s="19"/>
      <c r="O10" s="19"/>
      <c r="P10" s="19"/>
      <c r="Q10" s="19"/>
      <c r="R10" s="19"/>
      <c r="S10" s="19"/>
      <c r="T10" s="19"/>
      <c r="U10" s="19"/>
      <c r="V10" s="19"/>
      <c r="W10" s="23"/>
      <c r="X10" s="23"/>
      <c r="Y10" s="23"/>
      <c r="Z10" s="23"/>
      <c r="AA10" s="23"/>
      <c r="AB10" s="23"/>
      <c r="AC10" s="23"/>
      <c r="AD10" s="23"/>
      <c r="AE10" s="23"/>
      <c r="AF10" s="23"/>
      <c r="AG10" s="23"/>
      <c r="AH10" s="23"/>
    </row>
    <row r="11" spans="1:34" ht="15" customHeight="1" x14ac:dyDescent="0.2">
      <c r="A11" s="19"/>
      <c r="B11" s="143" t="s">
        <v>223</v>
      </c>
      <c r="C11" s="572">
        <v>4687</v>
      </c>
      <c r="D11" s="572">
        <v>4772</v>
      </c>
      <c r="E11" s="547">
        <v>4574</v>
      </c>
      <c r="F11" s="485">
        <v>4610</v>
      </c>
      <c r="G11" s="486"/>
      <c r="H11" s="501">
        <v>4439</v>
      </c>
      <c r="I11" s="264">
        <v>4472</v>
      </c>
      <c r="J11" s="264">
        <v>4350</v>
      </c>
      <c r="K11" s="502">
        <v>4209</v>
      </c>
      <c r="L11" s="27"/>
      <c r="M11" s="19"/>
      <c r="N11" s="19"/>
      <c r="O11" s="19"/>
      <c r="P11" s="19"/>
      <c r="Q11" s="19"/>
      <c r="R11" s="19"/>
      <c r="S11" s="19"/>
      <c r="T11" s="19"/>
      <c r="U11" s="19"/>
      <c r="V11" s="19"/>
      <c r="W11" s="23"/>
      <c r="X11" s="23"/>
      <c r="Y11" s="23"/>
      <c r="Z11" s="23"/>
      <c r="AA11" s="23"/>
      <c r="AB11" s="23"/>
      <c r="AC11" s="23"/>
      <c r="AD11" s="23"/>
      <c r="AE11" s="23"/>
      <c r="AF11" s="23"/>
      <c r="AG11" s="23"/>
      <c r="AH11" s="23"/>
    </row>
    <row r="12" spans="1:34" ht="15.6" customHeight="1" x14ac:dyDescent="0.2">
      <c r="A12" s="19"/>
      <c r="B12" s="144" t="s">
        <v>224</v>
      </c>
      <c r="C12" s="573">
        <v>60061</v>
      </c>
      <c r="D12" s="573">
        <v>58542</v>
      </c>
      <c r="E12" s="548">
        <v>57407</v>
      </c>
      <c r="F12" s="487">
        <v>55512</v>
      </c>
      <c r="G12" s="484"/>
      <c r="H12" s="503">
        <v>54201</v>
      </c>
      <c r="I12" s="504">
        <v>52752</v>
      </c>
      <c r="J12" s="504">
        <v>51436</v>
      </c>
      <c r="K12" s="505">
        <v>49347</v>
      </c>
      <c r="L12" s="27"/>
      <c r="M12" s="19"/>
      <c r="N12" s="19"/>
      <c r="O12" s="19"/>
      <c r="P12" s="19"/>
      <c r="Q12" s="19"/>
      <c r="R12" s="19"/>
      <c r="S12" s="19"/>
      <c r="T12" s="19"/>
      <c r="U12" s="19"/>
      <c r="V12" s="19"/>
      <c r="W12" s="23"/>
      <c r="X12" s="23"/>
      <c r="Y12" s="23"/>
      <c r="Z12" s="23"/>
      <c r="AA12" s="23"/>
      <c r="AB12" s="23"/>
      <c r="AC12" s="23"/>
      <c r="AD12" s="23"/>
      <c r="AE12" s="23"/>
      <c r="AF12" s="23"/>
      <c r="AG12" s="23"/>
      <c r="AH12" s="23"/>
    </row>
    <row r="13" spans="1:34" ht="15" customHeight="1" x14ac:dyDescent="0.2">
      <c r="A13" s="19"/>
      <c r="B13" s="142" t="s">
        <v>225</v>
      </c>
      <c r="C13" s="574">
        <v>12.8</v>
      </c>
      <c r="D13" s="574">
        <v>12.3</v>
      </c>
      <c r="E13" s="549">
        <v>12.6</v>
      </c>
      <c r="F13" s="497">
        <v>12</v>
      </c>
      <c r="G13" s="498"/>
      <c r="H13" s="506">
        <v>12.2</v>
      </c>
      <c r="I13" s="507">
        <v>11.8</v>
      </c>
      <c r="J13" s="507">
        <v>11.8</v>
      </c>
      <c r="K13" s="508">
        <v>11.7</v>
      </c>
      <c r="L13" s="27"/>
      <c r="M13" s="19"/>
      <c r="N13" s="19"/>
      <c r="O13" s="19"/>
      <c r="P13" s="19"/>
      <c r="Q13" s="19"/>
      <c r="R13" s="19"/>
      <c r="S13" s="19"/>
      <c r="T13" s="19"/>
      <c r="U13" s="19"/>
      <c r="V13" s="19"/>
      <c r="W13" s="23"/>
      <c r="X13" s="23"/>
      <c r="Y13" s="23"/>
      <c r="Z13" s="23"/>
      <c r="AA13" s="23"/>
      <c r="AB13" s="23"/>
      <c r="AC13" s="23"/>
      <c r="AD13" s="23"/>
      <c r="AE13" s="23"/>
      <c r="AF13" s="23"/>
      <c r="AG13" s="23"/>
      <c r="AH13" s="23"/>
    </row>
    <row r="14" spans="1:34" ht="14.1" customHeight="1" x14ac:dyDescent="0.2">
      <c r="A14" s="19"/>
      <c r="B14" s="31"/>
      <c r="C14" s="575"/>
      <c r="D14" s="575"/>
      <c r="E14" s="550"/>
      <c r="F14" s="476"/>
      <c r="G14" s="381"/>
      <c r="H14" s="477"/>
      <c r="I14" s="478"/>
      <c r="J14" s="478"/>
      <c r="K14" s="479"/>
      <c r="L14" s="27"/>
      <c r="M14" s="19"/>
      <c r="N14" s="19"/>
      <c r="O14" s="19"/>
      <c r="P14" s="19"/>
      <c r="Q14" s="19"/>
      <c r="R14" s="19"/>
      <c r="S14" s="19"/>
      <c r="T14" s="19"/>
      <c r="U14" s="19"/>
      <c r="V14" s="19"/>
      <c r="W14" s="23"/>
      <c r="X14" s="23"/>
      <c r="Y14" s="23"/>
      <c r="Z14" s="23"/>
      <c r="AA14" s="23"/>
      <c r="AB14" s="23"/>
      <c r="AC14" s="23"/>
      <c r="AD14" s="23"/>
      <c r="AE14" s="23"/>
      <c r="AF14" s="23"/>
      <c r="AG14" s="23"/>
      <c r="AH14" s="23"/>
    </row>
    <row r="15" spans="1:34" ht="15.75" customHeight="1" x14ac:dyDescent="0.2">
      <c r="A15" s="19"/>
      <c r="B15" s="139" t="s">
        <v>226</v>
      </c>
      <c r="C15" s="576"/>
      <c r="D15" s="576"/>
      <c r="E15" s="551"/>
      <c r="F15" s="480"/>
      <c r="G15" s="381"/>
      <c r="H15" s="379"/>
      <c r="I15" s="284"/>
      <c r="J15" s="284"/>
      <c r="K15" s="380"/>
      <c r="L15" s="27"/>
      <c r="M15" s="19"/>
      <c r="N15" s="19"/>
      <c r="O15" s="19"/>
      <c r="P15" s="19"/>
      <c r="Q15" s="19"/>
      <c r="R15" s="19"/>
      <c r="S15" s="22"/>
      <c r="T15" s="22"/>
      <c r="U15" s="19"/>
      <c r="V15" s="19"/>
      <c r="W15" s="23"/>
      <c r="X15" s="23"/>
      <c r="Y15" s="23"/>
      <c r="Z15" s="23"/>
      <c r="AA15" s="23"/>
      <c r="AB15" s="23"/>
      <c r="AC15" s="23"/>
      <c r="AD15" s="23"/>
      <c r="AE15" s="23"/>
      <c r="AF15" s="23"/>
      <c r="AG15" s="23"/>
      <c r="AH15" s="23"/>
    </row>
    <row r="16" spans="1:34" ht="12.95" customHeight="1" x14ac:dyDescent="0.2">
      <c r="A16" s="19"/>
      <c r="B16" s="141" t="s">
        <v>221</v>
      </c>
      <c r="C16" s="571">
        <v>1084</v>
      </c>
      <c r="D16" s="571">
        <v>1296</v>
      </c>
      <c r="E16" s="413">
        <v>1226</v>
      </c>
      <c r="F16" s="483">
        <v>1390</v>
      </c>
      <c r="G16" s="484"/>
      <c r="H16" s="260">
        <v>1346</v>
      </c>
      <c r="I16" s="262">
        <v>1508</v>
      </c>
      <c r="J16" s="262">
        <v>1487</v>
      </c>
      <c r="K16" s="263">
        <v>1477</v>
      </c>
      <c r="L16" s="27"/>
      <c r="M16" s="19"/>
      <c r="N16" s="19"/>
      <c r="O16" s="19"/>
      <c r="P16" s="19"/>
      <c r="Q16" s="19"/>
      <c r="R16" s="19"/>
      <c r="S16" s="19"/>
      <c r="T16" s="19"/>
      <c r="U16" s="21"/>
      <c r="V16" s="21"/>
      <c r="W16" s="23"/>
      <c r="X16" s="23"/>
      <c r="Y16" s="23"/>
      <c r="Z16" s="23"/>
      <c r="AA16" s="23"/>
      <c r="AB16" s="23"/>
      <c r="AC16" s="23"/>
      <c r="AD16" s="23"/>
      <c r="AE16" s="23"/>
      <c r="AF16" s="23"/>
      <c r="AG16" s="23"/>
      <c r="AH16" s="23"/>
    </row>
    <row r="17" spans="1:34" ht="14.1" customHeight="1" x14ac:dyDescent="0.2">
      <c r="A17" s="19"/>
      <c r="B17" s="142" t="s">
        <v>222</v>
      </c>
      <c r="C17" s="530">
        <v>3548</v>
      </c>
      <c r="D17" s="530">
        <v>3422</v>
      </c>
      <c r="E17" s="546">
        <v>3294</v>
      </c>
      <c r="F17" s="495">
        <v>3167</v>
      </c>
      <c r="G17" s="496"/>
      <c r="H17" s="270">
        <v>3041</v>
      </c>
      <c r="I17" s="272">
        <v>2913</v>
      </c>
      <c r="J17" s="272">
        <v>2782</v>
      </c>
      <c r="K17" s="271">
        <v>2652</v>
      </c>
      <c r="L17" s="27"/>
      <c r="M17" s="19"/>
      <c r="N17" s="19"/>
      <c r="O17" s="19"/>
      <c r="P17" s="19"/>
      <c r="Q17" s="19"/>
      <c r="R17" s="19"/>
      <c r="S17" s="19"/>
      <c r="T17" s="19"/>
      <c r="U17" s="21"/>
      <c r="V17" s="21"/>
      <c r="W17" s="23"/>
      <c r="X17" s="23"/>
      <c r="Y17" s="23"/>
      <c r="Z17" s="23"/>
      <c r="AA17" s="23"/>
      <c r="AB17" s="23"/>
      <c r="AC17" s="23"/>
      <c r="AD17" s="23"/>
      <c r="AE17" s="23"/>
      <c r="AF17" s="23"/>
      <c r="AG17" s="23"/>
      <c r="AH17" s="23"/>
    </row>
    <row r="18" spans="1:34" ht="15" customHeight="1" x14ac:dyDescent="0.2">
      <c r="A18" s="19"/>
      <c r="B18" s="143" t="s">
        <v>227</v>
      </c>
      <c r="C18" s="572">
        <v>4632</v>
      </c>
      <c r="D18" s="572">
        <v>4718</v>
      </c>
      <c r="E18" s="547">
        <v>4520</v>
      </c>
      <c r="F18" s="485">
        <v>4557</v>
      </c>
      <c r="G18" s="486"/>
      <c r="H18" s="501">
        <v>4387</v>
      </c>
      <c r="I18" s="264">
        <v>4421</v>
      </c>
      <c r="J18" s="264">
        <v>4269</v>
      </c>
      <c r="K18" s="509">
        <v>4129</v>
      </c>
      <c r="L18" s="27"/>
      <c r="M18" s="19"/>
      <c r="N18" s="19"/>
      <c r="O18" s="19"/>
      <c r="P18" s="19"/>
      <c r="Q18" s="19"/>
      <c r="R18" s="19"/>
      <c r="S18" s="19"/>
      <c r="T18" s="19"/>
      <c r="U18" s="19"/>
      <c r="V18" s="19"/>
      <c r="W18" s="23"/>
      <c r="X18" s="23"/>
      <c r="Y18" s="23"/>
      <c r="Z18" s="23"/>
      <c r="AA18" s="23"/>
      <c r="AB18" s="23"/>
      <c r="AC18" s="23"/>
      <c r="AD18" s="23"/>
      <c r="AE18" s="23"/>
      <c r="AF18" s="23"/>
      <c r="AG18" s="23"/>
      <c r="AH18" s="23"/>
    </row>
    <row r="19" spans="1:34" ht="15.6" customHeight="1" x14ac:dyDescent="0.2">
      <c r="A19" s="19"/>
      <c r="B19" s="144" t="s">
        <v>224</v>
      </c>
      <c r="C19" s="573">
        <v>59663</v>
      </c>
      <c r="D19" s="573">
        <v>58233</v>
      </c>
      <c r="E19" s="548">
        <v>57169</v>
      </c>
      <c r="F19" s="487">
        <v>55321</v>
      </c>
      <c r="G19" s="484"/>
      <c r="H19" s="503">
        <v>54033</v>
      </c>
      <c r="I19" s="504">
        <v>52608</v>
      </c>
      <c r="J19" s="504">
        <v>51312</v>
      </c>
      <c r="K19" s="505">
        <v>49249</v>
      </c>
      <c r="L19" s="27"/>
      <c r="M19" s="19"/>
      <c r="N19" s="19"/>
      <c r="O19" s="19"/>
      <c r="P19" s="19"/>
      <c r="Q19" s="19"/>
      <c r="R19" s="19"/>
      <c r="S19" s="19"/>
      <c r="T19" s="19"/>
      <c r="U19" s="19"/>
      <c r="V19" s="19"/>
      <c r="W19" s="23"/>
      <c r="X19" s="23"/>
      <c r="Y19" s="23"/>
      <c r="Z19" s="23"/>
      <c r="AA19" s="23"/>
      <c r="AB19" s="23"/>
      <c r="AC19" s="23"/>
      <c r="AD19" s="23"/>
      <c r="AE19" s="23"/>
      <c r="AF19" s="23"/>
      <c r="AG19" s="23"/>
      <c r="AH19" s="23"/>
    </row>
    <row r="20" spans="1:34" ht="15" customHeight="1" x14ac:dyDescent="0.2">
      <c r="A20" s="19"/>
      <c r="B20" s="142" t="s">
        <v>228</v>
      </c>
      <c r="C20" s="574">
        <v>12.9</v>
      </c>
      <c r="D20" s="574">
        <v>12.3</v>
      </c>
      <c r="E20" s="549">
        <v>12.6</v>
      </c>
      <c r="F20" s="497">
        <v>12.1</v>
      </c>
      <c r="G20" s="498"/>
      <c r="H20" s="506">
        <v>12.3</v>
      </c>
      <c r="I20" s="507">
        <v>11.9</v>
      </c>
      <c r="J20" s="507">
        <v>12</v>
      </c>
      <c r="K20" s="508">
        <v>11.9</v>
      </c>
      <c r="L20" s="27"/>
      <c r="M20" s="19"/>
      <c r="N20" s="19"/>
      <c r="O20" s="19"/>
      <c r="P20" s="19"/>
      <c r="Q20" s="19"/>
      <c r="R20" s="19"/>
      <c r="S20" s="19"/>
      <c r="T20" s="19"/>
      <c r="U20" s="19"/>
      <c r="V20" s="19"/>
      <c r="W20" s="23"/>
      <c r="X20" s="23"/>
      <c r="Y20" s="23"/>
      <c r="Z20" s="23"/>
      <c r="AA20" s="23"/>
      <c r="AB20" s="23"/>
      <c r="AC20" s="23"/>
      <c r="AD20" s="23"/>
      <c r="AE20" s="23"/>
      <c r="AF20" s="23"/>
      <c r="AG20" s="23"/>
      <c r="AH20" s="23"/>
    </row>
    <row r="21" spans="1:34" ht="21.6" customHeight="1" x14ac:dyDescent="0.2">
      <c r="A21" s="19"/>
      <c r="B21" s="148"/>
      <c r="C21" s="477"/>
      <c r="D21" s="477"/>
      <c r="E21" s="478"/>
      <c r="F21" s="479"/>
      <c r="G21" s="381"/>
      <c r="H21" s="477"/>
      <c r="I21" s="478"/>
      <c r="J21" s="478"/>
      <c r="K21" s="479"/>
      <c r="L21" s="27"/>
      <c r="M21" s="19"/>
      <c r="N21" s="19"/>
      <c r="O21" s="19"/>
      <c r="P21" s="19"/>
      <c r="Q21" s="19"/>
      <c r="R21" s="19"/>
      <c r="S21" s="19"/>
      <c r="T21" s="19"/>
      <c r="U21" s="19"/>
      <c r="V21" s="19"/>
      <c r="W21" s="23"/>
      <c r="X21" s="23"/>
      <c r="Y21" s="23"/>
      <c r="Z21" s="23"/>
      <c r="AA21" s="23"/>
      <c r="AB21" s="23"/>
      <c r="AC21" s="23"/>
      <c r="AD21" s="23"/>
      <c r="AE21" s="23"/>
      <c r="AF21" s="23"/>
      <c r="AG21" s="23"/>
      <c r="AH21" s="23"/>
    </row>
    <row r="22" spans="1:34" ht="15.75" customHeight="1" x14ac:dyDescent="0.2">
      <c r="A22" s="19"/>
      <c r="B22" s="13" t="s">
        <v>229</v>
      </c>
      <c r="C22" s="743">
        <v>5206</v>
      </c>
      <c r="D22" s="488">
        <v>5292</v>
      </c>
      <c r="E22" s="411">
        <v>5147</v>
      </c>
      <c r="F22" s="489">
        <v>5222</v>
      </c>
      <c r="G22" s="486"/>
      <c r="H22" s="488">
        <v>5077</v>
      </c>
      <c r="I22" s="510">
        <v>5126</v>
      </c>
      <c r="J22" s="510">
        <v>4926</v>
      </c>
      <c r="K22" s="489">
        <v>4769</v>
      </c>
      <c r="L22" s="27"/>
      <c r="M22" s="19"/>
      <c r="N22" s="60"/>
      <c r="O22" s="19"/>
      <c r="P22" s="19"/>
      <c r="Q22" s="19"/>
      <c r="R22" s="19"/>
      <c r="S22" s="19"/>
      <c r="T22" s="19"/>
      <c r="U22" s="19"/>
      <c r="V22" s="19"/>
      <c r="W22" s="23"/>
      <c r="X22" s="23"/>
      <c r="Y22" s="23"/>
      <c r="Z22" s="23"/>
      <c r="AA22" s="23"/>
      <c r="AB22" s="23"/>
      <c r="AC22" s="23"/>
      <c r="AD22" s="23"/>
      <c r="AE22" s="23"/>
      <c r="AF22" s="23"/>
      <c r="AG22" s="23"/>
      <c r="AH22" s="23"/>
    </row>
    <row r="23" spans="1:34" ht="15.75" customHeight="1" x14ac:dyDescent="0.2">
      <c r="A23" s="19"/>
      <c r="B23" s="15" t="s">
        <v>230</v>
      </c>
      <c r="C23" s="529">
        <v>-4866</v>
      </c>
      <c r="D23" s="265">
        <f>-4773</f>
        <v>-4773</v>
      </c>
      <c r="E23" s="538">
        <v>-4789</v>
      </c>
      <c r="F23" s="269">
        <v>-4855</v>
      </c>
      <c r="G23" s="496"/>
      <c r="H23" s="511">
        <v>-4868</v>
      </c>
      <c r="I23" s="259">
        <v>-5006</v>
      </c>
      <c r="J23" s="259">
        <v>-5151</v>
      </c>
      <c r="K23" s="512">
        <v>-5302</v>
      </c>
      <c r="L23" s="27"/>
      <c r="M23" s="19"/>
      <c r="N23" s="57"/>
      <c r="O23" s="19"/>
      <c r="P23" s="19"/>
      <c r="Q23" s="19"/>
      <c r="R23" s="57"/>
      <c r="S23" s="19"/>
      <c r="T23" s="19"/>
      <c r="U23" s="19"/>
      <c r="V23" s="19"/>
      <c r="W23" s="23"/>
      <c r="X23" s="23"/>
      <c r="Y23" s="23"/>
      <c r="Z23" s="23"/>
      <c r="AA23" s="23"/>
      <c r="AB23" s="23"/>
      <c r="AC23" s="23"/>
      <c r="AD23" s="23"/>
      <c r="AE23" s="23"/>
      <c r="AF23" s="23"/>
      <c r="AG23" s="23"/>
      <c r="AH23" s="23"/>
    </row>
    <row r="24" spans="1:34" ht="15.75" customHeight="1" x14ac:dyDescent="0.2">
      <c r="A24" s="19"/>
      <c r="B24" s="15" t="s">
        <v>231</v>
      </c>
      <c r="C24" s="529">
        <v>1578</v>
      </c>
      <c r="D24" s="265">
        <v>1590</v>
      </c>
      <c r="E24" s="538">
        <v>1511</v>
      </c>
      <c r="F24" s="269">
        <v>1622</v>
      </c>
      <c r="G24" s="496"/>
      <c r="H24" s="511">
        <v>1404</v>
      </c>
      <c r="I24" s="259">
        <v>1597</v>
      </c>
      <c r="J24" s="259">
        <v>1406</v>
      </c>
      <c r="K24" s="512">
        <v>1285</v>
      </c>
      <c r="L24" s="27"/>
      <c r="M24" s="19"/>
      <c r="N24" s="57"/>
      <c r="O24" s="19"/>
      <c r="P24" s="19"/>
      <c r="Q24" s="19"/>
      <c r="R24" s="19"/>
      <c r="S24" s="19"/>
      <c r="T24" s="19"/>
      <c r="U24" s="19"/>
      <c r="V24" s="19"/>
      <c r="W24" s="23"/>
      <c r="X24" s="23"/>
      <c r="Y24" s="23"/>
      <c r="Z24" s="23"/>
      <c r="AA24" s="23"/>
      <c r="AB24" s="23"/>
      <c r="AC24" s="23"/>
      <c r="AD24" s="23"/>
      <c r="AE24" s="23"/>
      <c r="AF24" s="23"/>
      <c r="AG24" s="23"/>
      <c r="AH24" s="23"/>
    </row>
    <row r="25" spans="1:34" ht="15.75" customHeight="1" x14ac:dyDescent="0.2">
      <c r="A25" s="19"/>
      <c r="B25" s="145" t="s">
        <v>232</v>
      </c>
      <c r="C25" s="530">
        <v>132</v>
      </c>
      <c r="D25" s="270">
        <v>140</v>
      </c>
      <c r="E25" s="272">
        <v>178</v>
      </c>
      <c r="F25" s="271">
        <v>272</v>
      </c>
      <c r="G25" s="496"/>
      <c r="H25" s="513">
        <v>390</v>
      </c>
      <c r="I25" s="300">
        <v>570</v>
      </c>
      <c r="J25" s="300">
        <v>760</v>
      </c>
      <c r="K25" s="514">
        <v>1012</v>
      </c>
      <c r="L25" s="27"/>
      <c r="M25" s="19"/>
      <c r="N25" s="57"/>
      <c r="O25" s="19"/>
      <c r="P25" s="19"/>
      <c r="Q25" s="19"/>
      <c r="R25" s="19"/>
      <c r="S25" s="19"/>
      <c r="T25" s="19"/>
      <c r="U25" s="19"/>
      <c r="V25" s="19"/>
      <c r="W25" s="23"/>
      <c r="X25" s="23"/>
      <c r="Y25" s="23"/>
      <c r="Z25" s="23"/>
      <c r="AA25" s="23"/>
      <c r="AB25" s="23"/>
      <c r="AC25" s="23"/>
      <c r="AD25" s="23"/>
      <c r="AE25" s="23"/>
      <c r="AF25" s="23"/>
      <c r="AG25" s="23"/>
      <c r="AH25" s="23"/>
    </row>
    <row r="26" spans="1:34" ht="15.75" customHeight="1" thickBot="1" x14ac:dyDescent="0.25">
      <c r="A26" s="18"/>
      <c r="B26" s="588" t="s">
        <v>233</v>
      </c>
      <c r="C26" s="744">
        <v>-3156</v>
      </c>
      <c r="D26" s="490">
        <v>-3043</v>
      </c>
      <c r="E26" s="344">
        <v>-3100</v>
      </c>
      <c r="F26" s="491">
        <v>-2961</v>
      </c>
      <c r="G26" s="486"/>
      <c r="H26" s="402">
        <v>-3074</v>
      </c>
      <c r="I26" s="297">
        <v>-2839</v>
      </c>
      <c r="J26" s="297">
        <v>-2985</v>
      </c>
      <c r="K26" s="403">
        <v>-3005</v>
      </c>
      <c r="L26" s="28"/>
      <c r="M26" s="18"/>
      <c r="N26" s="57"/>
      <c r="O26" s="18"/>
      <c r="P26" s="18"/>
      <c r="Q26" s="18"/>
      <c r="R26" s="18"/>
      <c r="S26" s="18"/>
      <c r="T26" s="18"/>
      <c r="U26" s="18"/>
      <c r="V26" s="18"/>
      <c r="W26" s="23"/>
      <c r="X26" s="23"/>
      <c r="Y26" s="23"/>
      <c r="Z26" s="23"/>
      <c r="AA26" s="23"/>
      <c r="AB26" s="23"/>
      <c r="AC26" s="23"/>
      <c r="AD26" s="23"/>
      <c r="AE26" s="23"/>
      <c r="AF26" s="23"/>
      <c r="AG26" s="23"/>
      <c r="AH26" s="23"/>
    </row>
    <row r="27" spans="1:34" ht="27.75" thickTop="1" x14ac:dyDescent="0.2">
      <c r="A27" s="18"/>
      <c r="B27" s="245" t="s">
        <v>234</v>
      </c>
      <c r="C27" s="745">
        <v>2050</v>
      </c>
      <c r="D27" s="492">
        <v>2249</v>
      </c>
      <c r="E27" s="494">
        <v>2047</v>
      </c>
      <c r="F27" s="493">
        <v>2261</v>
      </c>
      <c r="G27" s="486"/>
      <c r="H27" s="492">
        <v>2003</v>
      </c>
      <c r="I27" s="494">
        <v>2287</v>
      </c>
      <c r="J27" s="494">
        <v>1941</v>
      </c>
      <c r="K27" s="493">
        <v>1764</v>
      </c>
      <c r="L27" s="28"/>
      <c r="M27" s="18"/>
      <c r="N27" s="57"/>
      <c r="O27" s="18"/>
      <c r="P27" s="18"/>
      <c r="Q27" s="18"/>
      <c r="R27" s="18"/>
      <c r="S27" s="18"/>
      <c r="T27" s="18"/>
      <c r="U27" s="18"/>
      <c r="V27" s="18"/>
      <c r="W27" s="23"/>
      <c r="X27" s="23"/>
      <c r="Y27" s="23"/>
      <c r="Z27" s="23"/>
      <c r="AA27" s="23"/>
      <c r="AB27" s="23"/>
      <c r="AC27" s="23"/>
      <c r="AD27" s="23"/>
      <c r="AE27" s="23"/>
      <c r="AF27" s="23"/>
      <c r="AG27" s="23"/>
      <c r="AH27" s="23"/>
    </row>
    <row r="28" spans="1:34" ht="15.75" customHeight="1" thickBot="1" x14ac:dyDescent="0.25">
      <c r="A28" s="18"/>
      <c r="B28" s="13" t="s">
        <v>235</v>
      </c>
      <c r="C28" s="746">
        <v>1.65</v>
      </c>
      <c r="D28" s="481">
        <v>1.74</v>
      </c>
      <c r="E28" s="552">
        <v>1.66</v>
      </c>
      <c r="F28" s="482">
        <v>1.76</v>
      </c>
      <c r="G28" s="475"/>
      <c r="H28" s="481">
        <v>1.6500000000000001</v>
      </c>
      <c r="I28" s="552">
        <v>1.81</v>
      </c>
      <c r="J28" s="552">
        <v>1.6500000000000001</v>
      </c>
      <c r="K28" s="482">
        <v>1.59</v>
      </c>
      <c r="L28" s="28"/>
      <c r="M28" s="18"/>
      <c r="N28" s="60"/>
      <c r="O28" s="18"/>
      <c r="P28" s="18"/>
      <c r="Q28" s="18"/>
      <c r="R28" s="18"/>
      <c r="S28" s="18"/>
      <c r="T28" s="18"/>
      <c r="U28" s="18"/>
      <c r="V28" s="18"/>
      <c r="W28" s="23"/>
      <c r="X28" s="23"/>
      <c r="Y28" s="23"/>
      <c r="Z28" s="23"/>
      <c r="AA28" s="23"/>
      <c r="AB28" s="23"/>
      <c r="AC28" s="23"/>
      <c r="AD28" s="23"/>
      <c r="AE28" s="23"/>
      <c r="AF28" s="23"/>
      <c r="AG28" s="23"/>
      <c r="AH28" s="23"/>
    </row>
    <row r="29" spans="1:34" ht="14.1" customHeight="1" x14ac:dyDescent="0.2">
      <c r="A29" s="19"/>
      <c r="B29" s="18"/>
      <c r="C29" s="149"/>
      <c r="D29" s="149"/>
      <c r="E29" s="149"/>
      <c r="F29" s="149"/>
      <c r="G29" s="18"/>
      <c r="H29" s="149"/>
      <c r="I29" s="149"/>
      <c r="J29" s="149"/>
      <c r="K29" s="149"/>
      <c r="L29" s="19"/>
      <c r="M29" s="19"/>
      <c r="N29" s="19"/>
      <c r="O29" s="19"/>
      <c r="P29" s="19"/>
      <c r="Q29" s="19"/>
      <c r="R29" s="19"/>
      <c r="S29" s="19"/>
      <c r="T29" s="19"/>
      <c r="U29" s="19"/>
      <c r="V29" s="19"/>
      <c r="W29" s="19"/>
      <c r="X29" s="19"/>
      <c r="Y29" s="19"/>
      <c r="Z29" s="19"/>
      <c r="AA29" s="19"/>
      <c r="AB29" s="19"/>
      <c r="AC29" s="19"/>
      <c r="AD29" s="19"/>
      <c r="AE29" s="23"/>
      <c r="AF29" s="23"/>
      <c r="AG29" s="23"/>
      <c r="AH29" s="23"/>
    </row>
    <row r="30" spans="1:34" ht="15" customHeight="1" x14ac:dyDescent="0.2">
      <c r="A30" s="19"/>
      <c r="B30" s="752" t="s">
        <v>236</v>
      </c>
      <c r="C30" s="752"/>
      <c r="D30" s="752"/>
      <c r="E30" s="752"/>
      <c r="F30" s="752"/>
      <c r="G30" s="752"/>
      <c r="H30" s="752"/>
      <c r="I30" s="752"/>
      <c r="J30" s="752"/>
      <c r="K30" s="752"/>
      <c r="L30" s="164"/>
      <c r="M30" s="21"/>
      <c r="N30" s="21"/>
      <c r="O30" s="21"/>
      <c r="P30" s="21"/>
      <c r="Q30" s="21"/>
      <c r="R30" s="21"/>
      <c r="S30" s="21"/>
      <c r="T30" s="19"/>
      <c r="U30" s="19"/>
      <c r="V30" s="19"/>
      <c r="W30" s="19"/>
      <c r="X30" s="19"/>
      <c r="Y30" s="19"/>
      <c r="Z30" s="19"/>
      <c r="AA30" s="19"/>
      <c r="AB30" s="19"/>
      <c r="AC30" s="19"/>
      <c r="AD30" s="19"/>
      <c r="AE30" s="23"/>
      <c r="AF30" s="23"/>
      <c r="AG30" s="23"/>
      <c r="AH30" s="23"/>
    </row>
    <row r="31" spans="1:34" ht="15" customHeight="1" x14ac:dyDescent="0.2">
      <c r="A31" s="19"/>
      <c r="B31" s="752"/>
      <c r="C31" s="752"/>
      <c r="D31" s="752"/>
      <c r="E31" s="752"/>
      <c r="F31" s="752"/>
      <c r="G31" s="752"/>
      <c r="H31" s="752"/>
      <c r="I31" s="752"/>
      <c r="J31" s="752"/>
      <c r="K31" s="752"/>
      <c r="L31" s="164"/>
      <c r="M31" s="61"/>
      <c r="N31" s="61"/>
      <c r="O31" s="61"/>
      <c r="P31" s="61"/>
      <c r="Q31" s="61"/>
      <c r="R31" s="61"/>
      <c r="S31" s="61"/>
      <c r="T31" s="19"/>
      <c r="U31" s="19"/>
      <c r="V31" s="19"/>
      <c r="W31" s="19"/>
      <c r="X31" s="19"/>
      <c r="Y31" s="19"/>
      <c r="Z31" s="19"/>
      <c r="AA31" s="19"/>
      <c r="AB31" s="19"/>
      <c r="AC31" s="19"/>
      <c r="AD31" s="19"/>
      <c r="AE31" s="23"/>
      <c r="AF31" s="23"/>
      <c r="AG31" s="23"/>
      <c r="AH31" s="23"/>
    </row>
    <row r="32" spans="1:34" ht="15.75" customHeight="1" x14ac:dyDescent="0.2">
      <c r="A32" s="19"/>
      <c r="B32" s="752" t="s">
        <v>237</v>
      </c>
      <c r="C32" s="752"/>
      <c r="D32" s="752"/>
      <c r="E32" s="752"/>
      <c r="F32" s="752"/>
      <c r="G32" s="752"/>
      <c r="H32" s="752"/>
      <c r="I32" s="752"/>
      <c r="J32" s="752"/>
      <c r="K32" s="752"/>
      <c r="L32" s="58"/>
      <c r="M32" s="61"/>
      <c r="N32" s="61"/>
      <c r="O32" s="61"/>
      <c r="P32" s="61"/>
      <c r="Q32" s="61"/>
      <c r="R32" s="61"/>
      <c r="S32" s="61"/>
      <c r="T32" s="19"/>
      <c r="U32" s="19"/>
      <c r="V32" s="19"/>
      <c r="W32" s="19"/>
      <c r="X32" s="19"/>
      <c r="Y32" s="19"/>
      <c r="Z32" s="19"/>
      <c r="AA32" s="19"/>
      <c r="AB32" s="19"/>
      <c r="AC32" s="19"/>
      <c r="AD32" s="19"/>
      <c r="AE32" s="23"/>
      <c r="AF32" s="23"/>
      <c r="AG32" s="23"/>
      <c r="AH32" s="23"/>
    </row>
    <row r="33" spans="1:34" ht="19.149999999999999" customHeight="1" x14ac:dyDescent="0.2">
      <c r="A33" s="19"/>
      <c r="B33" s="752" t="s">
        <v>248</v>
      </c>
      <c r="C33" s="752"/>
      <c r="D33" s="752"/>
      <c r="E33" s="752"/>
      <c r="F33" s="752"/>
      <c r="G33" s="752"/>
      <c r="H33" s="752"/>
      <c r="I33" s="752"/>
      <c r="J33" s="752"/>
      <c r="K33" s="752"/>
      <c r="L33" s="167"/>
      <c r="M33" s="22"/>
      <c r="N33" s="22"/>
      <c r="O33" s="22"/>
      <c r="P33" s="22"/>
      <c r="Q33" s="22"/>
      <c r="R33" s="22"/>
      <c r="S33" s="22"/>
      <c r="T33" s="19"/>
      <c r="U33" s="19"/>
      <c r="V33" s="19"/>
      <c r="W33" s="19"/>
      <c r="X33" s="19"/>
      <c r="Y33" s="19"/>
      <c r="Z33" s="19"/>
      <c r="AA33" s="19"/>
      <c r="AB33" s="19"/>
      <c r="AC33" s="19"/>
      <c r="AD33" s="19"/>
      <c r="AE33" s="23"/>
      <c r="AF33" s="23"/>
      <c r="AG33" s="23"/>
      <c r="AH33" s="23"/>
    </row>
    <row r="34" spans="1:34" ht="19.149999999999999" customHeight="1" x14ac:dyDescent="0.2">
      <c r="A34" s="19"/>
      <c r="B34" s="752"/>
      <c r="C34" s="752"/>
      <c r="D34" s="752"/>
      <c r="E34" s="752"/>
      <c r="F34" s="752"/>
      <c r="G34" s="752"/>
      <c r="H34" s="752"/>
      <c r="I34" s="752"/>
      <c r="J34" s="752"/>
      <c r="K34" s="752"/>
      <c r="L34" s="167"/>
      <c r="M34" s="22"/>
      <c r="N34" s="22"/>
      <c r="O34" s="22"/>
      <c r="P34" s="22"/>
      <c r="Q34" s="22"/>
      <c r="R34" s="22"/>
      <c r="S34" s="22"/>
      <c r="T34" s="19"/>
      <c r="U34" s="19"/>
      <c r="V34" s="19"/>
      <c r="W34" s="19"/>
      <c r="X34" s="19"/>
      <c r="Y34" s="19"/>
      <c r="Z34" s="19"/>
      <c r="AA34" s="19"/>
      <c r="AB34" s="19"/>
      <c r="AC34" s="19"/>
      <c r="AD34" s="19"/>
      <c r="AE34" s="23"/>
      <c r="AF34" s="23"/>
      <c r="AG34" s="23"/>
      <c r="AH34" s="23"/>
    </row>
    <row r="35" spans="1:34" ht="19.149999999999999" customHeight="1" x14ac:dyDescent="0.2">
      <c r="A35" s="19"/>
      <c r="B35" s="752"/>
      <c r="C35" s="752"/>
      <c r="D35" s="752"/>
      <c r="E35" s="752"/>
      <c r="F35" s="752"/>
      <c r="G35" s="752"/>
      <c r="H35" s="752"/>
      <c r="I35" s="752"/>
      <c r="J35" s="752"/>
      <c r="K35" s="752"/>
      <c r="L35" s="167"/>
      <c r="M35" s="22"/>
      <c r="N35" s="22"/>
      <c r="O35" s="22"/>
      <c r="P35" s="22"/>
      <c r="Q35" s="22"/>
      <c r="R35" s="22"/>
      <c r="S35" s="22"/>
      <c r="T35" s="19"/>
      <c r="U35" s="19"/>
      <c r="V35" s="19"/>
      <c r="W35" s="19"/>
      <c r="X35" s="19"/>
      <c r="Y35" s="19"/>
      <c r="Z35" s="19"/>
      <c r="AA35" s="19"/>
      <c r="AB35" s="19"/>
      <c r="AC35" s="19"/>
      <c r="AD35" s="19"/>
      <c r="AE35" s="23"/>
      <c r="AF35" s="23"/>
      <c r="AG35" s="23"/>
      <c r="AH35" s="23"/>
    </row>
    <row r="36" spans="1:34" ht="11.25" customHeight="1" x14ac:dyDescent="0.2">
      <c r="A36" s="19"/>
      <c r="B36" s="200"/>
      <c r="C36" s="200"/>
      <c r="D36" s="587"/>
      <c r="E36" s="527"/>
      <c r="F36" s="200"/>
      <c r="G36" s="200"/>
      <c r="H36" s="200"/>
      <c r="I36" s="200"/>
      <c r="J36" s="200"/>
      <c r="K36" s="200"/>
      <c r="L36" s="167"/>
      <c r="M36" s="22"/>
      <c r="N36" s="22"/>
      <c r="O36" s="22"/>
      <c r="P36" s="22"/>
      <c r="Q36" s="22"/>
      <c r="R36" s="22"/>
      <c r="S36" s="22"/>
      <c r="T36" s="19"/>
      <c r="U36" s="19"/>
      <c r="V36" s="19"/>
      <c r="W36" s="19"/>
      <c r="X36" s="19"/>
      <c r="Y36" s="19"/>
      <c r="Z36" s="19"/>
      <c r="AA36" s="19"/>
      <c r="AB36" s="19"/>
      <c r="AC36" s="19"/>
      <c r="AD36" s="19"/>
      <c r="AE36" s="23"/>
      <c r="AF36" s="23"/>
      <c r="AG36" s="23"/>
      <c r="AH36" s="23"/>
    </row>
    <row r="37" spans="1:34" ht="14.1" customHeight="1" x14ac:dyDescent="0.2">
      <c r="A37" s="19"/>
      <c r="B37" s="18"/>
      <c r="C37" s="18"/>
      <c r="D37" s="18"/>
      <c r="E37" s="18"/>
      <c r="F37" s="18"/>
      <c r="G37" s="18"/>
      <c r="H37" s="18"/>
      <c r="I37" s="18"/>
      <c r="J37" s="18"/>
      <c r="K37" s="18"/>
      <c r="L37" s="19"/>
      <c r="M37" s="19"/>
      <c r="N37" s="19"/>
      <c r="O37" s="19"/>
      <c r="P37" s="19"/>
      <c r="Q37" s="19"/>
      <c r="R37" s="19"/>
      <c r="S37" s="19"/>
      <c r="T37" s="19"/>
      <c r="U37" s="19"/>
      <c r="V37" s="19"/>
      <c r="W37" s="19"/>
      <c r="X37" s="19"/>
      <c r="Y37" s="19"/>
      <c r="Z37" s="19"/>
      <c r="AA37" s="19"/>
      <c r="AB37" s="19"/>
      <c r="AC37" s="19"/>
      <c r="AD37" s="19"/>
      <c r="AE37" s="23"/>
      <c r="AF37" s="23"/>
      <c r="AG37" s="23"/>
      <c r="AH37" s="23"/>
    </row>
    <row r="38" spans="1:34" ht="14.1" customHeight="1" x14ac:dyDescent="0.2">
      <c r="A38" s="19"/>
      <c r="B38" s="150"/>
      <c r="C38" s="150"/>
      <c r="D38" s="150"/>
      <c r="E38" s="150"/>
      <c r="F38" s="150"/>
      <c r="G38" s="150"/>
      <c r="H38" s="150"/>
      <c r="I38" s="150"/>
      <c r="J38" s="150"/>
      <c r="K38" s="150"/>
      <c r="L38" s="19"/>
      <c r="M38" s="19"/>
      <c r="N38" s="19"/>
      <c r="O38" s="19"/>
      <c r="P38" s="19"/>
      <c r="Q38" s="19"/>
      <c r="R38" s="19"/>
      <c r="S38" s="19"/>
      <c r="T38" s="19"/>
      <c r="U38" s="19"/>
      <c r="V38" s="19"/>
      <c r="W38" s="19"/>
      <c r="X38" s="19"/>
      <c r="Y38" s="19"/>
      <c r="Z38" s="19"/>
      <c r="AA38" s="19"/>
      <c r="AB38" s="19"/>
      <c r="AC38" s="19"/>
      <c r="AD38" s="19"/>
      <c r="AE38" s="23"/>
      <c r="AF38" s="23"/>
      <c r="AG38" s="23"/>
      <c r="AH38" s="23"/>
    </row>
    <row r="39" spans="1:34" ht="14.1" customHeight="1" x14ac:dyDescent="0.2">
      <c r="A39" s="19"/>
      <c r="B39" s="19"/>
      <c r="C39" s="19"/>
      <c r="D39" s="587"/>
      <c r="E39" s="527"/>
      <c r="F39" s="186"/>
      <c r="G39" s="19"/>
      <c r="H39" s="19"/>
      <c r="I39" s="19"/>
      <c r="J39" s="19"/>
      <c r="K39" s="19"/>
      <c r="L39" s="19"/>
      <c r="M39" s="19"/>
      <c r="N39" s="19"/>
      <c r="O39" s="19"/>
      <c r="P39" s="19"/>
      <c r="Q39" s="19"/>
      <c r="R39" s="19"/>
      <c r="S39" s="19"/>
      <c r="T39" s="19"/>
      <c r="U39" s="19"/>
      <c r="V39" s="19"/>
      <c r="W39" s="19"/>
      <c r="X39" s="19"/>
      <c r="Y39" s="19"/>
      <c r="Z39" s="19"/>
      <c r="AA39" s="19"/>
      <c r="AB39" s="19"/>
      <c r="AC39" s="19"/>
      <c r="AD39" s="19"/>
      <c r="AE39" s="23"/>
      <c r="AF39" s="23"/>
      <c r="AG39" s="23"/>
      <c r="AH39" s="23"/>
    </row>
    <row r="40" spans="1:34" ht="14.1" customHeight="1" x14ac:dyDescent="0.2">
      <c r="A40" s="19"/>
      <c r="B40" s="19"/>
      <c r="C40" s="19"/>
      <c r="D40" s="587"/>
      <c r="E40" s="527"/>
      <c r="F40" s="186"/>
      <c r="G40" s="19"/>
      <c r="H40" s="19"/>
      <c r="I40" s="19"/>
      <c r="J40" s="19"/>
      <c r="K40" s="19"/>
      <c r="L40" s="19"/>
      <c r="M40" s="19"/>
      <c r="N40" s="19"/>
      <c r="O40" s="19"/>
      <c r="P40" s="19"/>
      <c r="Q40" s="19"/>
      <c r="R40" s="19"/>
      <c r="S40" s="19"/>
      <c r="T40" s="19"/>
      <c r="U40" s="19"/>
      <c r="V40" s="19"/>
      <c r="W40" s="19"/>
      <c r="X40" s="19"/>
      <c r="Y40" s="19"/>
      <c r="Z40" s="19"/>
      <c r="AA40" s="19"/>
      <c r="AB40" s="19"/>
      <c r="AC40" s="19"/>
      <c r="AD40" s="19"/>
      <c r="AE40" s="23"/>
      <c r="AF40" s="23"/>
      <c r="AG40" s="23"/>
      <c r="AH40" s="23"/>
    </row>
    <row r="41" spans="1:34" ht="15" customHeight="1" x14ac:dyDescent="0.2">
      <c r="A41" s="23"/>
      <c r="B41" s="23"/>
      <c r="C41" s="23"/>
      <c r="D41" s="587"/>
      <c r="E41" s="527"/>
      <c r="F41" s="186"/>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row>
    <row r="42" spans="1:34" ht="15" customHeight="1" x14ac:dyDescent="0.2">
      <c r="A42" s="23"/>
      <c r="B42" s="23"/>
      <c r="C42" s="23"/>
      <c r="D42" s="587"/>
      <c r="E42" s="527"/>
      <c r="F42" s="186"/>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15" customHeight="1" x14ac:dyDescent="0.2">
      <c r="A43" s="23"/>
      <c r="B43" s="23"/>
      <c r="C43" s="23"/>
      <c r="D43" s="587"/>
      <c r="E43" s="527"/>
      <c r="F43" s="186"/>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ht="15" customHeight="1" x14ac:dyDescent="0.2">
      <c r="A44" s="23"/>
      <c r="B44" s="23"/>
      <c r="C44" s="23"/>
      <c r="D44" s="587"/>
      <c r="E44" s="527"/>
      <c r="F44" s="186"/>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row>
    <row r="45" spans="1:34" ht="15" customHeight="1" x14ac:dyDescent="0.2">
      <c r="A45" s="23"/>
      <c r="B45" s="23"/>
      <c r="C45" s="23"/>
      <c r="D45" s="587"/>
      <c r="E45" s="527"/>
      <c r="F45" s="186"/>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row>
    <row r="46" spans="1:34" ht="15" customHeight="1" x14ac:dyDescent="0.2">
      <c r="A46" s="23"/>
      <c r="B46" s="23"/>
      <c r="C46" s="23"/>
      <c r="D46" s="587"/>
      <c r="E46" s="527"/>
      <c r="F46" s="186"/>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ht="15" customHeight="1" x14ac:dyDescent="0.2">
      <c r="A47" s="23"/>
      <c r="B47" s="23"/>
      <c r="C47" s="23"/>
      <c r="D47" s="587"/>
      <c r="E47" s="527"/>
      <c r="F47" s="186"/>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row>
    <row r="48" spans="1:34" ht="15" customHeight="1" x14ac:dyDescent="0.2">
      <c r="A48" s="23"/>
      <c r="B48" s="23"/>
      <c r="C48" s="23"/>
      <c r="D48" s="587"/>
      <c r="E48" s="527"/>
      <c r="F48" s="186"/>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row>
    <row r="49" spans="1:34" ht="15" customHeight="1" x14ac:dyDescent="0.2">
      <c r="A49" s="23"/>
      <c r="B49" s="23"/>
      <c r="C49" s="23"/>
      <c r="D49" s="587"/>
      <c r="E49" s="527"/>
      <c r="F49" s="186"/>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1:34" ht="15" customHeight="1" x14ac:dyDescent="0.2">
      <c r="A50" s="23"/>
      <c r="B50" s="23"/>
      <c r="C50" s="23"/>
      <c r="D50" s="587"/>
      <c r="E50" s="527"/>
      <c r="F50" s="186"/>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row>
    <row r="51" spans="1:34" ht="15" customHeight="1" x14ac:dyDescent="0.2">
      <c r="A51" s="23"/>
      <c r="B51" s="23"/>
      <c r="C51" s="23"/>
      <c r="D51" s="587"/>
      <c r="E51" s="527"/>
      <c r="F51" s="186"/>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row>
    <row r="52" spans="1:34" ht="15" customHeight="1" x14ac:dyDescent="0.2">
      <c r="A52" s="23"/>
      <c r="B52" s="23"/>
      <c r="C52" s="23"/>
      <c r="D52" s="587"/>
      <c r="E52" s="527"/>
      <c r="F52" s="186"/>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row>
    <row r="53" spans="1:34" ht="15" customHeight="1" x14ac:dyDescent="0.2">
      <c r="A53" s="23"/>
      <c r="B53" s="23"/>
      <c r="C53" s="23"/>
      <c r="D53" s="587"/>
      <c r="E53" s="527"/>
      <c r="F53" s="186"/>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row>
  </sheetData>
  <mergeCells count="7">
    <mergeCell ref="B33:K35"/>
    <mergeCell ref="H6:K6"/>
    <mergeCell ref="B2:K2"/>
    <mergeCell ref="B3:K3"/>
    <mergeCell ref="B30:K31"/>
    <mergeCell ref="B32:K32"/>
    <mergeCell ref="C6:F6"/>
  </mergeCells>
  <pageMargins left="0.25" right="0.25" top="0.75" bottom="0.75" header="0.3" footer="0.3"/>
  <pageSetup scale="80" firstPageNumber="2" orientation="landscape"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Z54"/>
  <sheetViews>
    <sheetView showGridLines="0" showRuler="0" zoomScaleNormal="100" zoomScaleSheetLayoutView="112" workbookViewId="0"/>
  </sheetViews>
  <sheetFormatPr defaultColWidth="13.140625" defaultRowHeight="12.75" x14ac:dyDescent="0.2"/>
  <cols>
    <col min="1" max="1" width="5.5703125" customWidth="1"/>
    <col min="2" max="2" width="151.5703125" customWidth="1"/>
    <col min="3" max="3" width="3.42578125" customWidth="1"/>
  </cols>
  <sheetData>
    <row r="1" spans="1:26" ht="16.7" customHeight="1" x14ac:dyDescent="0.2">
      <c r="A1" s="4"/>
      <c r="B1" s="5"/>
      <c r="C1" s="6"/>
      <c r="D1" s="6"/>
      <c r="E1" s="6"/>
      <c r="F1" s="6"/>
      <c r="G1" s="6"/>
      <c r="H1" s="6"/>
      <c r="I1" s="6"/>
      <c r="J1" s="6"/>
      <c r="K1" s="6"/>
      <c r="L1" s="6"/>
      <c r="M1" s="6"/>
      <c r="N1" s="6"/>
      <c r="O1" s="6"/>
      <c r="P1" s="6"/>
      <c r="Q1" s="6"/>
      <c r="R1" s="6"/>
      <c r="S1" s="6"/>
      <c r="T1" s="6"/>
      <c r="U1" s="6"/>
      <c r="V1" s="6"/>
      <c r="W1" s="6"/>
      <c r="X1" s="6"/>
      <c r="Y1" s="6"/>
      <c r="Z1" s="6"/>
    </row>
    <row r="2" spans="1:26" ht="17.45" customHeight="1" x14ac:dyDescent="0.25">
      <c r="A2" s="4"/>
      <c r="B2" s="2" t="s">
        <v>267</v>
      </c>
      <c r="C2" s="6"/>
      <c r="D2" s="6"/>
      <c r="E2" s="6"/>
      <c r="F2" s="6"/>
      <c r="G2" s="6"/>
      <c r="H2" s="6"/>
      <c r="I2" s="6"/>
      <c r="J2" s="6"/>
      <c r="K2" s="6"/>
      <c r="L2" s="6"/>
      <c r="M2" s="6"/>
      <c r="N2" s="6"/>
      <c r="O2" s="6"/>
      <c r="P2" s="6"/>
      <c r="Q2" s="6"/>
      <c r="R2" s="6"/>
      <c r="S2" s="6"/>
      <c r="T2" s="6"/>
      <c r="U2" s="6"/>
      <c r="V2" s="6"/>
      <c r="W2" s="6"/>
      <c r="X2" s="6"/>
      <c r="Y2" s="6"/>
      <c r="Z2" s="6"/>
    </row>
    <row r="3" spans="1:26" ht="208.5" customHeight="1" x14ac:dyDescent="0.2">
      <c r="A3" s="4"/>
      <c r="B3" s="3" t="s">
        <v>268</v>
      </c>
      <c r="C3" s="6"/>
      <c r="D3" s="6"/>
      <c r="E3" s="6"/>
      <c r="F3" s="6"/>
      <c r="G3" s="6"/>
      <c r="H3" s="6"/>
      <c r="I3" s="6"/>
      <c r="J3" s="6"/>
      <c r="K3" s="6"/>
      <c r="L3" s="6"/>
      <c r="M3" s="6"/>
      <c r="N3" s="6"/>
      <c r="O3" s="6"/>
      <c r="P3" s="6"/>
      <c r="Q3" s="6"/>
      <c r="R3" s="6"/>
      <c r="S3" s="6"/>
      <c r="T3" s="6"/>
      <c r="U3" s="6"/>
      <c r="V3" s="6"/>
      <c r="W3" s="6"/>
      <c r="X3" s="6"/>
      <c r="Y3" s="6"/>
      <c r="Z3" s="6"/>
    </row>
    <row r="4" spans="1:26" ht="7.5" customHeight="1" x14ac:dyDescent="0.2">
      <c r="A4" s="4"/>
      <c r="B4" s="3"/>
      <c r="C4" s="6"/>
      <c r="D4" s="6"/>
      <c r="E4" s="6"/>
      <c r="F4" s="6"/>
      <c r="G4" s="6"/>
      <c r="H4" s="6"/>
      <c r="I4" s="6"/>
      <c r="J4" s="6"/>
      <c r="K4" s="6"/>
      <c r="L4" s="6"/>
      <c r="M4" s="6"/>
      <c r="N4" s="6"/>
      <c r="O4" s="6"/>
      <c r="P4" s="6"/>
      <c r="Q4" s="6"/>
      <c r="R4" s="6"/>
      <c r="S4" s="6"/>
      <c r="T4" s="6"/>
      <c r="U4" s="6"/>
      <c r="V4" s="6"/>
      <c r="W4" s="6"/>
      <c r="X4" s="6"/>
      <c r="Y4" s="6"/>
      <c r="Z4" s="6"/>
    </row>
    <row r="5" spans="1:26" ht="135" x14ac:dyDescent="0.2">
      <c r="A5" s="4"/>
      <c r="B5" s="3" t="s">
        <v>244</v>
      </c>
      <c r="C5" s="6"/>
      <c r="D5" s="6"/>
      <c r="E5" s="6"/>
      <c r="F5" s="6"/>
      <c r="G5" s="6"/>
      <c r="H5" s="6"/>
      <c r="I5" s="6"/>
      <c r="J5" s="6"/>
      <c r="K5" s="6"/>
      <c r="L5" s="6"/>
      <c r="M5" s="6"/>
      <c r="N5" s="6"/>
      <c r="O5" s="6"/>
      <c r="P5" s="6"/>
      <c r="Q5" s="6"/>
      <c r="R5" s="6"/>
      <c r="S5" s="6"/>
      <c r="T5" s="6"/>
      <c r="U5" s="6"/>
      <c r="V5" s="6"/>
      <c r="W5" s="6"/>
      <c r="X5" s="6"/>
      <c r="Y5" s="6"/>
      <c r="Z5" s="6"/>
    </row>
    <row r="6" spans="1:26" ht="7.5" customHeight="1" x14ac:dyDescent="0.2">
      <c r="A6" s="4"/>
      <c r="B6" s="3"/>
      <c r="C6" s="6"/>
      <c r="D6" s="6"/>
      <c r="E6" s="6"/>
      <c r="F6" s="6"/>
      <c r="G6" s="6"/>
      <c r="H6" s="6"/>
      <c r="I6" s="6"/>
      <c r="J6" s="6"/>
      <c r="K6" s="6"/>
      <c r="L6" s="6"/>
      <c r="M6" s="6"/>
      <c r="N6" s="6"/>
      <c r="O6" s="6"/>
      <c r="P6" s="6"/>
      <c r="Q6" s="6"/>
      <c r="R6" s="6"/>
      <c r="S6" s="6"/>
      <c r="T6" s="6"/>
      <c r="U6" s="6"/>
      <c r="V6" s="6"/>
      <c r="W6" s="6"/>
      <c r="X6" s="6"/>
      <c r="Y6" s="6"/>
      <c r="Z6" s="6"/>
    </row>
    <row r="7" spans="1:26" ht="30" customHeight="1" x14ac:dyDescent="0.2">
      <c r="A7" s="4"/>
      <c r="B7" s="3" t="s">
        <v>245</v>
      </c>
      <c r="C7" s="6"/>
      <c r="D7" s="6"/>
      <c r="E7" s="6"/>
      <c r="F7" s="6"/>
      <c r="G7" s="6"/>
      <c r="H7" s="6"/>
      <c r="I7" s="6"/>
      <c r="J7" s="6"/>
      <c r="K7" s="6"/>
      <c r="L7" s="6"/>
      <c r="M7" s="6"/>
      <c r="N7" s="6"/>
      <c r="O7" s="6"/>
      <c r="P7" s="6"/>
      <c r="Q7" s="6"/>
      <c r="R7" s="6"/>
      <c r="S7" s="6"/>
      <c r="T7" s="6"/>
      <c r="U7" s="6"/>
      <c r="V7" s="6"/>
      <c r="W7" s="6"/>
      <c r="X7" s="6"/>
      <c r="Y7" s="6"/>
      <c r="Z7" s="6"/>
    </row>
    <row r="8" spans="1:26" ht="5.0999999999999996" customHeight="1" x14ac:dyDescent="0.2">
      <c r="A8" s="4"/>
      <c r="B8" s="7"/>
      <c r="C8" s="6"/>
      <c r="D8" s="6"/>
      <c r="E8" s="6"/>
      <c r="F8" s="6"/>
      <c r="G8" s="6"/>
      <c r="H8" s="6"/>
      <c r="I8" s="6"/>
      <c r="J8" s="6"/>
      <c r="K8" s="6"/>
      <c r="L8" s="6"/>
      <c r="M8" s="6"/>
      <c r="N8" s="6"/>
      <c r="O8" s="6"/>
      <c r="P8" s="6"/>
      <c r="Q8" s="6"/>
      <c r="R8" s="6"/>
      <c r="S8" s="6"/>
      <c r="T8" s="6"/>
      <c r="U8" s="6"/>
      <c r="V8" s="6"/>
      <c r="W8" s="6"/>
      <c r="X8" s="6"/>
      <c r="Y8" s="6"/>
      <c r="Z8" s="6"/>
    </row>
    <row r="9" spans="1:26" ht="62.45" customHeight="1" x14ac:dyDescent="0.2">
      <c r="A9" s="4"/>
      <c r="B9" s="7"/>
      <c r="C9" s="6"/>
      <c r="D9" s="6"/>
      <c r="E9" s="6"/>
      <c r="F9" s="6"/>
      <c r="G9" s="6"/>
      <c r="H9" s="6"/>
      <c r="I9" s="6"/>
      <c r="J9" s="6"/>
      <c r="K9" s="6"/>
      <c r="L9" s="6"/>
      <c r="M9" s="6"/>
      <c r="N9" s="6"/>
      <c r="O9" s="6"/>
      <c r="P9" s="6"/>
      <c r="Q9" s="6"/>
      <c r="R9" s="6"/>
      <c r="S9" s="6"/>
      <c r="T9" s="6"/>
      <c r="U9" s="6"/>
      <c r="V9" s="6"/>
      <c r="W9" s="6"/>
      <c r="X9" s="6"/>
      <c r="Y9" s="6"/>
      <c r="Z9" s="6"/>
    </row>
    <row r="10" spans="1:26" ht="117.6" customHeight="1" x14ac:dyDescent="0.2">
      <c r="A10" s="4"/>
      <c r="B10" s="5"/>
      <c r="C10" s="6"/>
      <c r="D10" s="6"/>
      <c r="E10" s="6"/>
      <c r="F10" s="6"/>
      <c r="G10" s="6"/>
      <c r="H10" s="6"/>
      <c r="I10" s="6"/>
      <c r="J10" s="6"/>
      <c r="K10" s="6"/>
      <c r="L10" s="6"/>
      <c r="M10" s="6"/>
      <c r="N10" s="6"/>
      <c r="O10" s="6"/>
      <c r="P10" s="6"/>
      <c r="Q10" s="6"/>
      <c r="R10" s="6"/>
      <c r="S10" s="6"/>
      <c r="T10" s="6"/>
      <c r="U10" s="6"/>
      <c r="V10" s="6"/>
      <c r="W10" s="6"/>
      <c r="X10" s="6"/>
      <c r="Y10" s="6"/>
      <c r="Z10" s="6"/>
    </row>
    <row r="11" spans="1:26" ht="16.7" customHeight="1" x14ac:dyDescent="0.2">
      <c r="A11" s="4"/>
      <c r="B11" s="5"/>
      <c r="C11" s="6"/>
      <c r="D11" s="6"/>
      <c r="E11" s="6"/>
      <c r="F11" s="6"/>
      <c r="G11" s="6"/>
      <c r="H11" s="6"/>
      <c r="I11" s="6"/>
      <c r="J11" s="6"/>
      <c r="K11" s="6"/>
      <c r="L11" s="6"/>
      <c r="M11" s="6"/>
      <c r="N11" s="6"/>
      <c r="O11" s="6"/>
      <c r="P11" s="6"/>
      <c r="Q11" s="6"/>
      <c r="R11" s="6"/>
      <c r="S11" s="6"/>
      <c r="T11" s="6"/>
      <c r="U11" s="6"/>
      <c r="V11" s="6"/>
      <c r="W11" s="6"/>
      <c r="X11" s="6"/>
      <c r="Y11" s="6"/>
      <c r="Z11" s="6"/>
    </row>
    <row r="12" spans="1:26" ht="16.7" customHeight="1" x14ac:dyDescent="0.2">
      <c r="A12" s="4"/>
      <c r="B12" s="5"/>
      <c r="C12" s="6"/>
      <c r="D12" s="6"/>
      <c r="E12" s="6"/>
      <c r="F12" s="6"/>
      <c r="G12" s="6"/>
      <c r="H12" s="6"/>
      <c r="I12" s="6"/>
      <c r="J12" s="6"/>
      <c r="K12" s="6"/>
      <c r="L12" s="6"/>
      <c r="M12" s="6"/>
      <c r="N12" s="6"/>
      <c r="O12" s="6"/>
      <c r="P12" s="6"/>
      <c r="Q12" s="6"/>
      <c r="R12" s="6"/>
      <c r="S12" s="6"/>
      <c r="T12" s="6"/>
      <c r="U12" s="6"/>
      <c r="V12" s="6"/>
      <c r="W12" s="6"/>
      <c r="X12" s="6"/>
      <c r="Y12" s="6"/>
      <c r="Z12" s="6"/>
    </row>
    <row r="13" spans="1:26" ht="16.7" customHeight="1" x14ac:dyDescent="0.2">
      <c r="A13" s="4"/>
      <c r="B13" s="5"/>
      <c r="C13" s="6"/>
      <c r="D13" s="6"/>
      <c r="E13" s="6"/>
      <c r="F13" s="6"/>
      <c r="G13" s="6"/>
      <c r="H13" s="6"/>
      <c r="I13" s="6"/>
      <c r="J13" s="6"/>
      <c r="K13" s="6"/>
      <c r="L13" s="6"/>
      <c r="M13" s="6"/>
      <c r="N13" s="6"/>
      <c r="O13" s="6"/>
      <c r="P13" s="6"/>
      <c r="Q13" s="6"/>
      <c r="R13" s="6"/>
      <c r="S13" s="6"/>
      <c r="T13" s="6"/>
      <c r="U13" s="6"/>
      <c r="V13" s="6"/>
      <c r="W13" s="6"/>
      <c r="X13" s="6"/>
      <c r="Y13" s="6"/>
      <c r="Z13" s="6"/>
    </row>
    <row r="14" spans="1:26" ht="16.7" customHeight="1" x14ac:dyDescent="0.2">
      <c r="A14" s="4"/>
      <c r="B14" s="5"/>
      <c r="C14" s="6"/>
      <c r="D14" s="6"/>
      <c r="E14" s="6"/>
      <c r="F14" s="6"/>
      <c r="G14" s="6"/>
      <c r="H14" s="6"/>
      <c r="I14" s="6"/>
      <c r="J14" s="6"/>
      <c r="K14" s="6"/>
      <c r="L14" s="6"/>
      <c r="M14" s="6"/>
      <c r="N14" s="6"/>
      <c r="O14" s="6"/>
      <c r="P14" s="6"/>
      <c r="Q14" s="6"/>
      <c r="R14" s="6"/>
      <c r="S14" s="6"/>
      <c r="T14" s="6"/>
      <c r="U14" s="6"/>
      <c r="V14" s="6"/>
      <c r="W14" s="6"/>
      <c r="X14" s="6"/>
      <c r="Y14" s="6"/>
      <c r="Z14" s="6"/>
    </row>
    <row r="15" spans="1:26" ht="16.7" customHeight="1" x14ac:dyDescent="0.2">
      <c r="A15" s="4"/>
      <c r="B15" s="5"/>
      <c r="C15" s="6"/>
      <c r="D15" s="6"/>
      <c r="E15" s="6"/>
      <c r="F15" s="6"/>
      <c r="G15" s="6"/>
      <c r="H15" s="6"/>
      <c r="I15" s="6"/>
      <c r="J15" s="6"/>
      <c r="K15" s="6"/>
      <c r="L15" s="6"/>
      <c r="M15" s="6"/>
      <c r="N15" s="6"/>
      <c r="O15" s="6"/>
      <c r="P15" s="6"/>
      <c r="Q15" s="6"/>
      <c r="R15" s="6"/>
      <c r="S15" s="6"/>
      <c r="T15" s="6"/>
      <c r="U15" s="6"/>
      <c r="V15" s="6"/>
      <c r="W15" s="6"/>
      <c r="X15" s="6"/>
      <c r="Y15" s="6"/>
      <c r="Z15" s="6"/>
    </row>
    <row r="16" spans="1:26" ht="16.7" customHeight="1" x14ac:dyDescent="0.2">
      <c r="A16" s="4"/>
      <c r="B16" s="5"/>
      <c r="C16" s="6"/>
      <c r="D16" s="6"/>
      <c r="E16" s="6"/>
      <c r="F16" s="6"/>
      <c r="G16" s="6"/>
      <c r="H16" s="6"/>
      <c r="I16" s="6"/>
      <c r="J16" s="6"/>
      <c r="K16" s="6"/>
      <c r="L16" s="6"/>
      <c r="M16" s="6"/>
      <c r="N16" s="6"/>
      <c r="O16" s="6"/>
      <c r="P16" s="6"/>
      <c r="Q16" s="6"/>
      <c r="R16" s="6"/>
      <c r="S16" s="6"/>
      <c r="T16" s="6"/>
      <c r="U16" s="6"/>
      <c r="V16" s="6"/>
      <c r="W16" s="6"/>
      <c r="X16" s="6"/>
      <c r="Y16" s="6"/>
      <c r="Z16" s="6"/>
    </row>
    <row r="17" spans="1:26" ht="16.7" customHeight="1" x14ac:dyDescent="0.2">
      <c r="A17" s="4"/>
      <c r="B17" s="5"/>
      <c r="C17" s="6"/>
      <c r="D17" s="6"/>
      <c r="E17" s="6"/>
      <c r="F17" s="6"/>
      <c r="G17" s="6"/>
      <c r="H17" s="6"/>
      <c r="I17" s="6"/>
      <c r="J17" s="6"/>
      <c r="K17" s="6"/>
      <c r="L17" s="6"/>
      <c r="M17" s="6"/>
      <c r="N17" s="6"/>
      <c r="O17" s="6"/>
      <c r="P17" s="6"/>
      <c r="Q17" s="6"/>
      <c r="R17" s="6"/>
      <c r="S17" s="6"/>
      <c r="T17" s="6"/>
      <c r="U17" s="6"/>
      <c r="V17" s="6"/>
      <c r="W17" s="6"/>
      <c r="X17" s="6"/>
      <c r="Y17" s="6"/>
      <c r="Z17" s="6"/>
    </row>
    <row r="18" spans="1:26" ht="16.7" customHeight="1" x14ac:dyDescent="0.2">
      <c r="A18" s="4"/>
      <c r="B18" s="5"/>
      <c r="C18" s="6"/>
      <c r="D18" s="6"/>
      <c r="E18" s="6"/>
      <c r="F18" s="6"/>
      <c r="G18" s="6"/>
      <c r="H18" s="6"/>
      <c r="I18" s="6"/>
      <c r="J18" s="6"/>
      <c r="K18" s="6"/>
      <c r="L18" s="6"/>
      <c r="M18" s="6"/>
      <c r="N18" s="6"/>
      <c r="O18" s="6"/>
      <c r="P18" s="6"/>
      <c r="Q18" s="6"/>
      <c r="R18" s="6"/>
      <c r="S18" s="6"/>
      <c r="T18" s="6"/>
      <c r="U18" s="6"/>
      <c r="V18" s="6"/>
      <c r="W18" s="6"/>
      <c r="X18" s="6"/>
      <c r="Y18" s="6"/>
      <c r="Z18" s="6"/>
    </row>
    <row r="19" spans="1:26" ht="16.7" customHeight="1" x14ac:dyDescent="0.2">
      <c r="A19" s="4"/>
      <c r="B19" s="5"/>
      <c r="C19" s="6"/>
      <c r="D19" s="6"/>
      <c r="E19" s="6"/>
      <c r="F19" s="6"/>
      <c r="G19" s="6"/>
      <c r="H19" s="6"/>
      <c r="I19" s="6"/>
      <c r="J19" s="6"/>
      <c r="K19" s="6"/>
      <c r="L19" s="6"/>
      <c r="M19" s="6"/>
      <c r="N19" s="6"/>
      <c r="O19" s="6"/>
      <c r="P19" s="6"/>
      <c r="Q19" s="6"/>
      <c r="R19" s="6"/>
      <c r="S19" s="6"/>
      <c r="T19" s="6"/>
      <c r="U19" s="6"/>
      <c r="V19" s="6"/>
      <c r="W19" s="6"/>
      <c r="X19" s="6"/>
      <c r="Y19" s="6"/>
      <c r="Z19" s="6"/>
    </row>
    <row r="20" spans="1:26" ht="16.7" customHeight="1" x14ac:dyDescent="0.2">
      <c r="A20" s="4"/>
      <c r="B20" s="5"/>
      <c r="C20" s="6"/>
      <c r="D20" s="6"/>
      <c r="E20" s="6"/>
      <c r="F20" s="6"/>
      <c r="G20" s="6"/>
      <c r="H20" s="6"/>
      <c r="I20" s="6"/>
      <c r="J20" s="6"/>
      <c r="K20" s="6"/>
      <c r="L20" s="6"/>
      <c r="M20" s="6"/>
      <c r="N20" s="6"/>
      <c r="O20" s="6"/>
      <c r="P20" s="6"/>
      <c r="Q20" s="6"/>
      <c r="R20" s="6"/>
      <c r="S20" s="6"/>
      <c r="T20" s="6"/>
      <c r="U20" s="6"/>
      <c r="V20" s="6"/>
      <c r="W20" s="6"/>
      <c r="X20" s="6"/>
      <c r="Y20" s="6"/>
      <c r="Z20" s="6"/>
    </row>
    <row r="21" spans="1:26" ht="16.7" customHeight="1" x14ac:dyDescent="0.2">
      <c r="A21" s="4"/>
      <c r="B21" s="5"/>
      <c r="C21" s="6"/>
      <c r="D21" s="6"/>
      <c r="E21" s="6"/>
      <c r="F21" s="6"/>
      <c r="G21" s="6"/>
      <c r="H21" s="6"/>
      <c r="I21" s="6"/>
      <c r="J21" s="6"/>
      <c r="K21" s="6"/>
      <c r="L21" s="6"/>
      <c r="M21" s="6"/>
      <c r="N21" s="6"/>
      <c r="O21" s="6"/>
      <c r="P21" s="6"/>
      <c r="Q21" s="6"/>
      <c r="R21" s="6"/>
      <c r="S21" s="6"/>
      <c r="T21" s="6"/>
      <c r="U21" s="6"/>
      <c r="V21" s="6"/>
      <c r="W21" s="6"/>
      <c r="X21" s="6"/>
      <c r="Y21" s="6"/>
      <c r="Z21" s="6"/>
    </row>
    <row r="22" spans="1:26" ht="16.7" customHeight="1" x14ac:dyDescent="0.2">
      <c r="A22" s="4"/>
      <c r="B22" s="5"/>
      <c r="C22" s="6"/>
      <c r="D22" s="6"/>
      <c r="E22" s="6"/>
      <c r="F22" s="6"/>
      <c r="G22" s="6"/>
      <c r="H22" s="6"/>
      <c r="I22" s="6"/>
      <c r="J22" s="6"/>
      <c r="K22" s="6"/>
      <c r="L22" s="6"/>
      <c r="M22" s="6"/>
      <c r="N22" s="6"/>
      <c r="O22" s="6"/>
      <c r="P22" s="6"/>
      <c r="Q22" s="6"/>
      <c r="R22" s="6"/>
      <c r="S22" s="6"/>
      <c r="T22" s="6"/>
      <c r="U22" s="6"/>
      <c r="V22" s="6"/>
      <c r="W22" s="6"/>
      <c r="X22" s="6"/>
      <c r="Y22" s="6"/>
      <c r="Z22" s="6"/>
    </row>
    <row r="23" spans="1:26" ht="16.7" customHeight="1" x14ac:dyDescent="0.2">
      <c r="A23" s="4"/>
      <c r="B23" s="5"/>
      <c r="C23" s="6"/>
      <c r="D23" s="6"/>
      <c r="E23" s="6"/>
      <c r="F23" s="6"/>
      <c r="G23" s="6"/>
      <c r="H23" s="6"/>
      <c r="I23" s="6"/>
      <c r="J23" s="6"/>
      <c r="K23" s="6"/>
      <c r="L23" s="6"/>
      <c r="M23" s="6"/>
      <c r="N23" s="6"/>
      <c r="O23" s="6"/>
      <c r="P23" s="6"/>
      <c r="Q23" s="6"/>
      <c r="R23" s="6"/>
      <c r="S23" s="6"/>
      <c r="T23" s="6"/>
      <c r="U23" s="6"/>
      <c r="V23" s="6"/>
      <c r="W23" s="6"/>
      <c r="X23" s="6"/>
      <c r="Y23" s="6"/>
      <c r="Z23" s="6"/>
    </row>
    <row r="24" spans="1:26" ht="16.7" customHeight="1" x14ac:dyDescent="0.2">
      <c r="A24" s="4"/>
      <c r="B24" s="5"/>
      <c r="C24" s="6"/>
      <c r="D24" s="6"/>
      <c r="E24" s="6"/>
      <c r="F24" s="6"/>
      <c r="G24" s="6"/>
      <c r="H24" s="6"/>
      <c r="I24" s="6"/>
      <c r="J24" s="6"/>
      <c r="K24" s="6"/>
      <c r="L24" s="6"/>
      <c r="M24" s="6"/>
      <c r="N24" s="6"/>
      <c r="O24" s="6"/>
      <c r="P24" s="6"/>
      <c r="Q24" s="6"/>
      <c r="R24" s="6"/>
      <c r="S24" s="6"/>
      <c r="T24" s="6"/>
      <c r="U24" s="6"/>
      <c r="V24" s="6"/>
      <c r="W24" s="6"/>
      <c r="X24" s="6"/>
      <c r="Y24" s="6"/>
      <c r="Z24" s="6"/>
    </row>
    <row r="25" spans="1:26" ht="16.7" customHeight="1" x14ac:dyDescent="0.2">
      <c r="A25" s="4"/>
      <c r="B25" s="5"/>
      <c r="C25" s="6"/>
      <c r="D25" s="6"/>
      <c r="E25" s="6"/>
      <c r="F25" s="6"/>
      <c r="G25" s="6"/>
      <c r="H25" s="6"/>
      <c r="I25" s="6"/>
      <c r="J25" s="6"/>
      <c r="K25" s="6"/>
      <c r="L25" s="6"/>
      <c r="M25" s="6"/>
      <c r="N25" s="6"/>
      <c r="O25" s="6"/>
      <c r="P25" s="6"/>
      <c r="Q25" s="6"/>
      <c r="R25" s="6"/>
      <c r="S25" s="6"/>
      <c r="T25" s="6"/>
      <c r="U25" s="6"/>
      <c r="V25" s="6"/>
      <c r="W25" s="6"/>
      <c r="X25" s="6"/>
      <c r="Y25" s="6"/>
      <c r="Z25" s="6"/>
    </row>
    <row r="26" spans="1:26" ht="16.7" customHeight="1" x14ac:dyDescent="0.2">
      <c r="A26" s="4"/>
      <c r="B26" s="5"/>
      <c r="C26" s="6"/>
      <c r="D26" s="6"/>
      <c r="E26" s="6"/>
      <c r="F26" s="6"/>
      <c r="G26" s="6"/>
      <c r="H26" s="6"/>
      <c r="I26" s="6"/>
      <c r="J26" s="6"/>
      <c r="K26" s="6"/>
      <c r="L26" s="6"/>
      <c r="M26" s="6"/>
      <c r="N26" s="6"/>
      <c r="O26" s="6"/>
      <c r="P26" s="6"/>
      <c r="Q26" s="6"/>
      <c r="R26" s="6"/>
      <c r="S26" s="6"/>
      <c r="T26" s="6"/>
      <c r="U26" s="6"/>
      <c r="V26" s="6"/>
      <c r="W26" s="6"/>
      <c r="X26" s="6"/>
      <c r="Y26" s="6"/>
      <c r="Z26" s="6"/>
    </row>
    <row r="27" spans="1:26" ht="16.7" customHeight="1" x14ac:dyDescent="0.2">
      <c r="A27" s="4"/>
      <c r="B27" s="5"/>
      <c r="C27" s="6"/>
      <c r="D27" s="6"/>
      <c r="E27" s="6"/>
      <c r="F27" s="6"/>
      <c r="G27" s="6"/>
      <c r="H27" s="6"/>
      <c r="I27" s="6"/>
      <c r="J27" s="6"/>
      <c r="K27" s="6"/>
      <c r="L27" s="6"/>
      <c r="M27" s="6"/>
      <c r="N27" s="6"/>
      <c r="O27" s="6"/>
      <c r="P27" s="6"/>
      <c r="Q27" s="6"/>
      <c r="R27" s="6"/>
      <c r="S27" s="6"/>
      <c r="T27" s="6"/>
      <c r="U27" s="6"/>
      <c r="V27" s="6"/>
      <c r="W27" s="6"/>
      <c r="X27" s="6"/>
      <c r="Y27" s="6"/>
      <c r="Z27" s="6"/>
    </row>
    <row r="28" spans="1:26" ht="16.7" customHeight="1" x14ac:dyDescent="0.2">
      <c r="A28" s="4"/>
      <c r="B28" s="5"/>
      <c r="C28" s="6"/>
      <c r="D28" s="6"/>
      <c r="E28" s="6"/>
      <c r="F28" s="6"/>
      <c r="G28" s="6"/>
      <c r="H28" s="6"/>
      <c r="I28" s="6"/>
      <c r="J28" s="6"/>
      <c r="K28" s="6"/>
      <c r="L28" s="6"/>
      <c r="M28" s="6"/>
      <c r="N28" s="6"/>
      <c r="O28" s="6"/>
      <c r="P28" s="6"/>
      <c r="Q28" s="6"/>
      <c r="R28" s="6"/>
      <c r="S28" s="6"/>
      <c r="T28" s="6"/>
      <c r="U28" s="6"/>
      <c r="V28" s="6"/>
      <c r="W28" s="6"/>
      <c r="X28" s="6"/>
      <c r="Y28" s="6"/>
      <c r="Z28" s="6"/>
    </row>
    <row r="29" spans="1:26" ht="16.7" customHeight="1" x14ac:dyDescent="0.2">
      <c r="A29" s="4"/>
      <c r="B29" s="5"/>
      <c r="C29" s="6"/>
      <c r="D29" s="6"/>
      <c r="E29" s="6"/>
      <c r="F29" s="6"/>
      <c r="G29" s="6"/>
      <c r="H29" s="6"/>
      <c r="I29" s="6"/>
      <c r="J29" s="6"/>
      <c r="K29" s="6"/>
      <c r="L29" s="6"/>
      <c r="M29" s="6"/>
      <c r="N29" s="6"/>
      <c r="O29" s="6"/>
      <c r="P29" s="6"/>
      <c r="Q29" s="6"/>
      <c r="R29" s="6"/>
      <c r="S29" s="6"/>
      <c r="T29" s="6"/>
      <c r="U29" s="6"/>
      <c r="V29" s="6"/>
      <c r="W29" s="6"/>
      <c r="X29" s="6"/>
      <c r="Y29" s="6"/>
      <c r="Z29" s="6"/>
    </row>
    <row r="30" spans="1:26" ht="16.7" customHeight="1" x14ac:dyDescent="0.2">
      <c r="A30" s="4"/>
      <c r="B30" s="5"/>
      <c r="C30" s="6"/>
      <c r="D30" s="6"/>
      <c r="E30" s="6"/>
      <c r="F30" s="6"/>
      <c r="G30" s="6"/>
      <c r="H30" s="6"/>
      <c r="I30" s="6"/>
      <c r="J30" s="6"/>
      <c r="K30" s="6"/>
      <c r="L30" s="6"/>
      <c r="M30" s="6"/>
      <c r="N30" s="6"/>
      <c r="O30" s="6"/>
      <c r="P30" s="6"/>
      <c r="Q30" s="6"/>
      <c r="R30" s="6"/>
      <c r="S30" s="6"/>
      <c r="T30" s="6"/>
      <c r="U30" s="6"/>
      <c r="V30" s="6"/>
      <c r="W30" s="6"/>
      <c r="X30" s="6"/>
      <c r="Y30" s="6"/>
      <c r="Z30" s="6"/>
    </row>
    <row r="31" spans="1:26" ht="16.7" customHeight="1" x14ac:dyDescent="0.2">
      <c r="A31" s="4"/>
      <c r="B31" s="5"/>
      <c r="C31" s="6"/>
      <c r="D31" s="6"/>
      <c r="E31" s="6"/>
      <c r="F31" s="6"/>
      <c r="G31" s="6"/>
      <c r="H31" s="6"/>
      <c r="I31" s="6"/>
      <c r="J31" s="6"/>
      <c r="K31" s="6"/>
      <c r="L31" s="6"/>
      <c r="M31" s="6"/>
      <c r="N31" s="6"/>
      <c r="O31" s="6"/>
      <c r="P31" s="6"/>
      <c r="Q31" s="6"/>
      <c r="R31" s="6"/>
      <c r="S31" s="6"/>
      <c r="T31" s="6"/>
      <c r="U31" s="6"/>
      <c r="V31" s="6"/>
      <c r="W31" s="6"/>
      <c r="X31" s="6"/>
      <c r="Y31" s="6"/>
      <c r="Z31" s="6"/>
    </row>
    <row r="32" spans="1:26" ht="16.7" customHeight="1" x14ac:dyDescent="0.2">
      <c r="A32" s="4"/>
      <c r="B32" s="5"/>
      <c r="C32" s="6"/>
      <c r="D32" s="6"/>
      <c r="E32" s="6"/>
      <c r="F32" s="6"/>
      <c r="G32" s="6"/>
      <c r="H32" s="6"/>
      <c r="I32" s="6"/>
      <c r="J32" s="6"/>
      <c r="K32" s="6"/>
      <c r="L32" s="6"/>
      <c r="M32" s="6"/>
      <c r="N32" s="6"/>
      <c r="O32" s="6"/>
      <c r="P32" s="6"/>
      <c r="Q32" s="6"/>
      <c r="R32" s="6"/>
      <c r="S32" s="6"/>
      <c r="T32" s="6"/>
      <c r="U32" s="6"/>
      <c r="V32" s="6"/>
      <c r="W32" s="6"/>
      <c r="X32" s="6"/>
      <c r="Y32" s="6"/>
      <c r="Z32" s="6"/>
    </row>
    <row r="33" spans="1:26" ht="16.7" customHeight="1" x14ac:dyDescent="0.2">
      <c r="A33" s="4"/>
      <c r="B33" s="5"/>
      <c r="C33" s="6"/>
      <c r="D33" s="6"/>
      <c r="E33" s="6"/>
      <c r="F33" s="6"/>
      <c r="G33" s="6"/>
      <c r="H33" s="6"/>
      <c r="I33" s="6"/>
      <c r="J33" s="6"/>
      <c r="K33" s="6"/>
      <c r="L33" s="6"/>
      <c r="M33" s="6"/>
      <c r="N33" s="6"/>
      <c r="O33" s="6"/>
      <c r="P33" s="6"/>
      <c r="Q33" s="6"/>
      <c r="R33" s="6"/>
      <c r="S33" s="6"/>
      <c r="T33" s="6"/>
      <c r="U33" s="6"/>
      <c r="V33" s="6"/>
      <c r="W33" s="6"/>
      <c r="X33" s="6"/>
      <c r="Y33" s="6"/>
      <c r="Z33" s="6"/>
    </row>
    <row r="34" spans="1:26" ht="16.7" customHeight="1" x14ac:dyDescent="0.2">
      <c r="A34" s="4"/>
      <c r="B34" s="5"/>
      <c r="C34" s="6"/>
      <c r="D34" s="6"/>
      <c r="E34" s="6"/>
      <c r="F34" s="6"/>
      <c r="G34" s="6"/>
      <c r="H34" s="6"/>
      <c r="I34" s="6"/>
      <c r="J34" s="6"/>
      <c r="K34" s="6"/>
      <c r="L34" s="6"/>
      <c r="M34" s="6"/>
      <c r="N34" s="6"/>
      <c r="O34" s="6"/>
      <c r="P34" s="6"/>
      <c r="Q34" s="6"/>
      <c r="R34" s="6"/>
      <c r="S34" s="6"/>
      <c r="T34" s="6"/>
      <c r="U34" s="6"/>
      <c r="V34" s="6"/>
      <c r="W34" s="6"/>
      <c r="X34" s="6"/>
      <c r="Y34" s="6"/>
      <c r="Z34" s="6"/>
    </row>
    <row r="35" spans="1:26" ht="16.7" customHeight="1" x14ac:dyDescent="0.2">
      <c r="A35" s="4"/>
      <c r="B35" s="5"/>
      <c r="C35" s="6"/>
      <c r="D35" s="6"/>
      <c r="E35" s="6"/>
      <c r="F35" s="6"/>
      <c r="G35" s="6"/>
      <c r="H35" s="6"/>
      <c r="I35" s="6"/>
      <c r="J35" s="6"/>
      <c r="K35" s="6"/>
      <c r="L35" s="6"/>
      <c r="M35" s="6"/>
      <c r="N35" s="6"/>
      <c r="O35" s="6"/>
      <c r="P35" s="6"/>
      <c r="Q35" s="6"/>
      <c r="R35" s="6"/>
      <c r="S35" s="6"/>
      <c r="T35" s="6"/>
      <c r="U35" s="6"/>
      <c r="V35" s="6"/>
      <c r="W35" s="6"/>
      <c r="X35" s="6"/>
      <c r="Y35" s="6"/>
      <c r="Z35" s="6"/>
    </row>
    <row r="36" spans="1:26" ht="16.7" customHeight="1" x14ac:dyDescent="0.2">
      <c r="A36" s="4"/>
      <c r="B36" s="5"/>
      <c r="C36" s="6"/>
      <c r="D36" s="6"/>
      <c r="E36" s="6"/>
      <c r="F36" s="6"/>
      <c r="G36" s="6"/>
      <c r="H36" s="6"/>
      <c r="I36" s="6"/>
      <c r="J36" s="6"/>
      <c r="K36" s="6"/>
      <c r="L36" s="6"/>
      <c r="M36" s="6"/>
      <c r="N36" s="6"/>
      <c r="O36" s="6"/>
      <c r="P36" s="6"/>
      <c r="Q36" s="6"/>
      <c r="R36" s="6"/>
      <c r="S36" s="6"/>
      <c r="T36" s="6"/>
      <c r="U36" s="6"/>
      <c r="V36" s="6"/>
      <c r="W36" s="6"/>
      <c r="X36" s="6"/>
      <c r="Y36" s="6"/>
      <c r="Z36" s="6"/>
    </row>
    <row r="37" spans="1:26" ht="16.7" customHeight="1" x14ac:dyDescent="0.2">
      <c r="A37" s="4"/>
      <c r="B37" s="5"/>
      <c r="C37" s="6"/>
      <c r="D37" s="6"/>
      <c r="E37" s="6"/>
      <c r="F37" s="6"/>
      <c r="G37" s="6"/>
      <c r="H37" s="6"/>
      <c r="I37" s="6"/>
      <c r="J37" s="6"/>
      <c r="K37" s="6"/>
      <c r="L37" s="6"/>
      <c r="M37" s="6"/>
      <c r="N37" s="6"/>
      <c r="O37" s="6"/>
      <c r="P37" s="6"/>
      <c r="Q37" s="6"/>
      <c r="R37" s="6"/>
      <c r="S37" s="6"/>
      <c r="T37" s="6"/>
      <c r="U37" s="6"/>
      <c r="V37" s="6"/>
      <c r="W37" s="6"/>
      <c r="X37" s="6"/>
      <c r="Y37" s="6"/>
      <c r="Z37" s="6"/>
    </row>
    <row r="38" spans="1:26" ht="16.7" customHeight="1" x14ac:dyDescent="0.2">
      <c r="A38" s="4"/>
      <c r="B38" s="5"/>
      <c r="C38" s="6"/>
      <c r="D38" s="6"/>
      <c r="E38" s="6"/>
      <c r="F38" s="6"/>
      <c r="G38" s="6"/>
      <c r="H38" s="6"/>
      <c r="I38" s="6"/>
      <c r="J38" s="6"/>
      <c r="K38" s="6"/>
      <c r="L38" s="6"/>
      <c r="M38" s="6"/>
      <c r="N38" s="6"/>
      <c r="O38" s="6"/>
      <c r="P38" s="6"/>
      <c r="Q38" s="6"/>
      <c r="R38" s="6"/>
      <c r="S38" s="6"/>
      <c r="T38" s="6"/>
      <c r="U38" s="6"/>
      <c r="V38" s="6"/>
      <c r="W38" s="6"/>
      <c r="X38" s="6"/>
      <c r="Y38" s="6"/>
      <c r="Z38" s="6"/>
    </row>
    <row r="39" spans="1:26" ht="16.7" customHeight="1" x14ac:dyDescent="0.2">
      <c r="A39" s="4"/>
      <c r="B39" s="5"/>
      <c r="C39" s="6"/>
      <c r="D39" s="6"/>
      <c r="E39" s="6"/>
      <c r="F39" s="6"/>
      <c r="G39" s="6"/>
      <c r="H39" s="6"/>
      <c r="I39" s="6"/>
      <c r="J39" s="6"/>
      <c r="K39" s="6"/>
      <c r="L39" s="6"/>
      <c r="M39" s="6"/>
      <c r="N39" s="6"/>
      <c r="O39" s="6"/>
      <c r="P39" s="6"/>
      <c r="Q39" s="6"/>
      <c r="R39" s="6"/>
      <c r="S39" s="6"/>
      <c r="T39" s="6"/>
      <c r="U39" s="6"/>
      <c r="V39" s="6"/>
      <c r="W39" s="6"/>
      <c r="X39" s="6"/>
      <c r="Y39" s="6"/>
      <c r="Z39" s="6"/>
    </row>
    <row r="40" spans="1:26" ht="16.7" customHeight="1" x14ac:dyDescent="0.2">
      <c r="A40" s="4"/>
      <c r="B40" s="5"/>
      <c r="C40" s="6"/>
      <c r="D40" s="6"/>
      <c r="E40" s="6"/>
      <c r="F40" s="6"/>
      <c r="G40" s="6"/>
      <c r="H40" s="6"/>
      <c r="I40" s="6"/>
      <c r="J40" s="6"/>
      <c r="K40" s="6"/>
      <c r="L40" s="6"/>
      <c r="M40" s="6"/>
      <c r="N40" s="6"/>
      <c r="O40" s="6"/>
      <c r="P40" s="6"/>
      <c r="Q40" s="6"/>
      <c r="R40" s="6"/>
      <c r="S40" s="6"/>
      <c r="T40" s="6"/>
      <c r="U40" s="6"/>
      <c r="V40" s="6"/>
      <c r="W40" s="6"/>
      <c r="X40" s="6"/>
      <c r="Y40" s="6"/>
      <c r="Z40" s="6"/>
    </row>
    <row r="41" spans="1:26" ht="16.7" customHeight="1" x14ac:dyDescent="0.2">
      <c r="A41" s="4"/>
      <c r="B41" s="5"/>
      <c r="C41" s="6"/>
      <c r="D41" s="6"/>
      <c r="E41" s="6"/>
      <c r="F41" s="6"/>
      <c r="G41" s="6"/>
      <c r="H41" s="6"/>
      <c r="I41" s="6"/>
      <c r="J41" s="6"/>
      <c r="K41" s="6"/>
      <c r="L41" s="6"/>
      <c r="M41" s="6"/>
      <c r="N41" s="6"/>
      <c r="O41" s="6"/>
      <c r="P41" s="6"/>
      <c r="Q41" s="6"/>
      <c r="R41" s="6"/>
      <c r="S41" s="6"/>
      <c r="T41" s="6"/>
      <c r="U41" s="6"/>
      <c r="V41" s="6"/>
      <c r="W41" s="6"/>
      <c r="X41" s="6"/>
      <c r="Y41" s="6"/>
      <c r="Z41" s="6"/>
    </row>
    <row r="42" spans="1:26" ht="16.7" customHeight="1" x14ac:dyDescent="0.2">
      <c r="A42" s="4"/>
      <c r="B42" s="5"/>
      <c r="C42" s="6"/>
      <c r="D42" s="6"/>
      <c r="E42" s="6"/>
      <c r="F42" s="6"/>
      <c r="G42" s="6"/>
      <c r="H42" s="6"/>
      <c r="I42" s="6"/>
      <c r="J42" s="6"/>
      <c r="K42" s="6"/>
      <c r="L42" s="6"/>
      <c r="M42" s="6"/>
      <c r="N42" s="6"/>
      <c r="O42" s="6"/>
      <c r="P42" s="6"/>
      <c r="Q42" s="6"/>
      <c r="R42" s="6"/>
      <c r="S42" s="6"/>
      <c r="T42" s="6"/>
      <c r="U42" s="6"/>
      <c r="V42" s="6"/>
      <c r="W42" s="6"/>
      <c r="X42" s="6"/>
      <c r="Y42" s="6"/>
      <c r="Z42" s="6"/>
    </row>
    <row r="43" spans="1:26" ht="16.7" customHeight="1" x14ac:dyDescent="0.2">
      <c r="A43" s="4"/>
      <c r="B43" s="5"/>
      <c r="C43" s="6"/>
      <c r="D43" s="6"/>
      <c r="E43" s="6"/>
      <c r="F43" s="6"/>
      <c r="G43" s="6"/>
      <c r="H43" s="6"/>
      <c r="I43" s="6"/>
      <c r="J43" s="6"/>
      <c r="K43" s="6"/>
      <c r="L43" s="6"/>
      <c r="M43" s="6"/>
      <c r="N43" s="6"/>
      <c r="O43" s="6"/>
      <c r="P43" s="6"/>
      <c r="Q43" s="6"/>
      <c r="R43" s="6"/>
      <c r="S43" s="6"/>
      <c r="T43" s="6"/>
      <c r="U43" s="6"/>
      <c r="V43" s="6"/>
      <c r="W43" s="6"/>
      <c r="X43" s="6"/>
      <c r="Y43" s="6"/>
      <c r="Z43" s="6"/>
    </row>
    <row r="44" spans="1:26" ht="16.7" customHeight="1" x14ac:dyDescent="0.2">
      <c r="A44" s="4"/>
      <c r="B44" s="5"/>
      <c r="C44" s="6"/>
      <c r="D44" s="6"/>
      <c r="E44" s="6"/>
      <c r="F44" s="6"/>
      <c r="G44" s="6"/>
      <c r="H44" s="6"/>
      <c r="I44" s="6"/>
      <c r="J44" s="6"/>
      <c r="K44" s="6"/>
      <c r="L44" s="6"/>
      <c r="M44" s="6"/>
      <c r="N44" s="6"/>
      <c r="O44" s="6"/>
      <c r="P44" s="6"/>
      <c r="Q44" s="6"/>
      <c r="R44" s="6"/>
      <c r="S44" s="6"/>
      <c r="T44" s="6"/>
      <c r="U44" s="6"/>
      <c r="V44" s="6"/>
      <c r="W44" s="6"/>
      <c r="X44" s="6"/>
      <c r="Y44" s="6"/>
      <c r="Z44" s="6"/>
    </row>
    <row r="45" spans="1:26" ht="16.7" customHeight="1" x14ac:dyDescent="0.2">
      <c r="A45" s="4"/>
      <c r="B45" s="5"/>
      <c r="C45" s="6"/>
      <c r="D45" s="6"/>
      <c r="E45" s="6"/>
      <c r="F45" s="6"/>
      <c r="G45" s="6"/>
      <c r="H45" s="6"/>
      <c r="I45" s="6"/>
      <c r="J45" s="6"/>
      <c r="K45" s="6"/>
      <c r="L45" s="6"/>
      <c r="M45" s="6"/>
      <c r="N45" s="6"/>
      <c r="O45" s="6"/>
      <c r="P45" s="6"/>
      <c r="Q45" s="6"/>
      <c r="R45" s="6"/>
      <c r="S45" s="6"/>
      <c r="T45" s="6"/>
      <c r="U45" s="6"/>
      <c r="V45" s="6"/>
      <c r="W45" s="6"/>
      <c r="X45" s="6"/>
      <c r="Y45" s="6"/>
      <c r="Z45" s="6"/>
    </row>
    <row r="46" spans="1:26" ht="16.7" customHeight="1" x14ac:dyDescent="0.2">
      <c r="A46" s="4"/>
      <c r="B46" s="5"/>
      <c r="C46" s="6"/>
      <c r="D46" s="6"/>
      <c r="E46" s="6"/>
      <c r="F46" s="6"/>
      <c r="G46" s="6"/>
      <c r="H46" s="6"/>
      <c r="I46" s="6"/>
      <c r="J46" s="6"/>
      <c r="K46" s="6"/>
      <c r="L46" s="6"/>
      <c r="M46" s="6"/>
      <c r="N46" s="6"/>
      <c r="O46" s="6"/>
      <c r="P46" s="6"/>
      <c r="Q46" s="6"/>
      <c r="R46" s="6"/>
      <c r="S46" s="6"/>
      <c r="T46" s="6"/>
      <c r="U46" s="6"/>
      <c r="V46" s="6"/>
      <c r="W46" s="6"/>
      <c r="X46" s="6"/>
      <c r="Y46" s="6"/>
      <c r="Z46" s="6"/>
    </row>
    <row r="47" spans="1:26" ht="16.7" customHeight="1" x14ac:dyDescent="0.2">
      <c r="A47" s="4"/>
      <c r="B47" s="5"/>
      <c r="C47" s="6"/>
      <c r="D47" s="6"/>
      <c r="E47" s="6"/>
      <c r="F47" s="6"/>
      <c r="G47" s="6"/>
      <c r="H47" s="6"/>
      <c r="I47" s="6"/>
      <c r="J47" s="6"/>
      <c r="K47" s="6"/>
      <c r="L47" s="6"/>
      <c r="M47" s="6"/>
      <c r="N47" s="6"/>
      <c r="O47" s="6"/>
      <c r="P47" s="6"/>
      <c r="Q47" s="6"/>
      <c r="R47" s="6"/>
      <c r="S47" s="6"/>
      <c r="T47" s="6"/>
      <c r="U47" s="6"/>
      <c r="V47" s="6"/>
      <c r="W47" s="6"/>
      <c r="X47" s="6"/>
      <c r="Y47" s="6"/>
      <c r="Z47" s="6"/>
    </row>
    <row r="48" spans="1:26" ht="16.7" customHeight="1" x14ac:dyDescent="0.2">
      <c r="A48" s="4"/>
      <c r="B48" s="5"/>
      <c r="C48" s="6"/>
      <c r="D48" s="6"/>
      <c r="E48" s="6"/>
      <c r="F48" s="6"/>
      <c r="G48" s="6"/>
      <c r="H48" s="6"/>
      <c r="I48" s="6"/>
      <c r="J48" s="6"/>
      <c r="K48" s="6"/>
      <c r="L48" s="6"/>
      <c r="M48" s="6"/>
      <c r="N48" s="6"/>
      <c r="O48" s="6"/>
      <c r="P48" s="6"/>
      <c r="Q48" s="6"/>
      <c r="R48" s="6"/>
      <c r="S48" s="6"/>
      <c r="T48" s="6"/>
      <c r="U48" s="6"/>
      <c r="V48" s="6"/>
      <c r="W48" s="6"/>
      <c r="X48" s="6"/>
      <c r="Y48" s="6"/>
      <c r="Z48" s="6"/>
    </row>
    <row r="49" spans="1:26" ht="16.7" customHeight="1" x14ac:dyDescent="0.2">
      <c r="A49" s="4"/>
      <c r="B49" s="5"/>
      <c r="C49" s="6"/>
      <c r="D49" s="6"/>
      <c r="E49" s="6"/>
      <c r="F49" s="6"/>
      <c r="G49" s="6"/>
      <c r="H49" s="6"/>
      <c r="I49" s="6"/>
      <c r="J49" s="6"/>
      <c r="K49" s="6"/>
      <c r="L49" s="6"/>
      <c r="M49" s="6"/>
      <c r="N49" s="6"/>
      <c r="O49" s="6"/>
      <c r="P49" s="6"/>
      <c r="Q49" s="6"/>
      <c r="R49" s="6"/>
      <c r="S49" s="6"/>
      <c r="T49" s="6"/>
      <c r="U49" s="6"/>
      <c r="V49" s="6"/>
      <c r="W49" s="6"/>
      <c r="X49" s="6"/>
      <c r="Y49" s="6"/>
      <c r="Z49" s="6"/>
    </row>
    <row r="50" spans="1:26" ht="16.7" customHeight="1" x14ac:dyDescent="0.2">
      <c r="A50" s="4"/>
      <c r="B50" s="5"/>
      <c r="C50" s="6"/>
      <c r="D50" s="6"/>
      <c r="E50" s="6"/>
      <c r="F50" s="6"/>
      <c r="G50" s="6"/>
      <c r="H50" s="6"/>
      <c r="I50" s="6"/>
      <c r="J50" s="6"/>
      <c r="K50" s="6"/>
      <c r="L50" s="6"/>
      <c r="M50" s="6"/>
      <c r="N50" s="6"/>
      <c r="O50" s="6"/>
      <c r="P50" s="6"/>
      <c r="Q50" s="6"/>
      <c r="R50" s="6"/>
      <c r="S50" s="6"/>
      <c r="T50" s="6"/>
      <c r="U50" s="6"/>
      <c r="V50" s="6"/>
      <c r="W50" s="6"/>
      <c r="X50" s="6"/>
      <c r="Y50" s="6"/>
      <c r="Z50" s="6"/>
    </row>
    <row r="51" spans="1:26" ht="16.7" customHeight="1" x14ac:dyDescent="0.2">
      <c r="A51" s="4"/>
      <c r="B51" s="5"/>
      <c r="C51" s="6"/>
      <c r="D51" s="6"/>
      <c r="E51" s="6"/>
      <c r="F51" s="6"/>
      <c r="G51" s="6"/>
      <c r="H51" s="6"/>
      <c r="I51" s="6"/>
      <c r="J51" s="6"/>
      <c r="K51" s="6"/>
      <c r="L51" s="6"/>
      <c r="M51" s="6"/>
      <c r="N51" s="6"/>
      <c r="O51" s="6"/>
      <c r="P51" s="6"/>
      <c r="Q51" s="6"/>
      <c r="R51" s="6"/>
      <c r="S51" s="6"/>
      <c r="T51" s="6"/>
      <c r="U51" s="6"/>
      <c r="V51" s="6"/>
      <c r="W51" s="6"/>
      <c r="X51" s="6"/>
      <c r="Y51" s="6"/>
      <c r="Z51" s="6"/>
    </row>
    <row r="52" spans="1:26" ht="16.7" customHeight="1" x14ac:dyDescent="0.2">
      <c r="A52" s="4"/>
      <c r="B52" s="5"/>
      <c r="C52" s="6"/>
      <c r="D52" s="6"/>
      <c r="E52" s="6"/>
      <c r="F52" s="6"/>
      <c r="G52" s="6"/>
      <c r="H52" s="6"/>
      <c r="I52" s="6"/>
      <c r="J52" s="6"/>
      <c r="K52" s="6"/>
      <c r="L52" s="6"/>
      <c r="M52" s="6"/>
      <c r="N52" s="6"/>
      <c r="O52" s="6"/>
      <c r="P52" s="6"/>
      <c r="Q52" s="6"/>
      <c r="R52" s="6"/>
      <c r="S52" s="6"/>
      <c r="T52" s="6"/>
      <c r="U52" s="6"/>
      <c r="V52" s="6"/>
      <c r="W52" s="6"/>
      <c r="X52" s="6"/>
      <c r="Y52" s="6"/>
      <c r="Z52" s="6"/>
    </row>
    <row r="53" spans="1:26" ht="16.7" customHeight="1" x14ac:dyDescent="0.2">
      <c r="A53" s="4"/>
      <c r="B53" s="5"/>
      <c r="C53" s="6"/>
      <c r="D53" s="6"/>
      <c r="E53" s="6"/>
      <c r="F53" s="6"/>
      <c r="G53" s="6"/>
      <c r="H53" s="6"/>
      <c r="I53" s="6"/>
      <c r="J53" s="6"/>
      <c r="K53" s="6"/>
      <c r="L53" s="6"/>
      <c r="M53" s="6"/>
      <c r="N53" s="6"/>
      <c r="O53" s="6"/>
      <c r="P53" s="6"/>
      <c r="Q53" s="6"/>
      <c r="R53" s="6"/>
      <c r="S53" s="6"/>
      <c r="T53" s="6"/>
      <c r="U53" s="6"/>
      <c r="V53" s="6"/>
      <c r="W53" s="6"/>
      <c r="X53" s="6"/>
      <c r="Y53" s="6"/>
      <c r="Z53" s="6"/>
    </row>
    <row r="54" spans="1:26" ht="16.7" customHeight="1" x14ac:dyDescent="0.2">
      <c r="A54" s="4"/>
      <c r="B54" s="4"/>
      <c r="C54" s="6"/>
      <c r="D54" s="6"/>
      <c r="E54" s="6"/>
      <c r="F54" s="6"/>
      <c r="G54" s="6"/>
      <c r="H54" s="6"/>
      <c r="I54" s="6"/>
      <c r="J54" s="6"/>
      <c r="K54" s="6"/>
      <c r="L54" s="6"/>
      <c r="M54" s="6"/>
      <c r="N54" s="6"/>
      <c r="O54" s="6"/>
      <c r="P54" s="6"/>
      <c r="Q54" s="6"/>
      <c r="R54" s="6"/>
      <c r="S54" s="6"/>
      <c r="T54" s="6"/>
      <c r="U54" s="6"/>
      <c r="V54" s="6"/>
      <c r="W54" s="6"/>
      <c r="X54" s="6"/>
      <c r="Y54" s="6"/>
      <c r="Z54" s="6"/>
    </row>
  </sheetData>
  <pageMargins left="0.25" right="0.25" top="0.75" bottom="0.75" header="0.3" footer="0.3"/>
  <pageSetup scale="96" firstPageNumber="2" orientation="landscape" r:id="rId1"/>
  <headerFoot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53"/>
  <sheetViews>
    <sheetView showGridLines="0" showRuler="0" zoomScaleNormal="100" zoomScaleSheetLayoutView="80" workbookViewId="0"/>
  </sheetViews>
  <sheetFormatPr defaultColWidth="13.140625" defaultRowHeight="12.75" x14ac:dyDescent="0.2"/>
  <cols>
    <col min="1" max="1" width="4.28515625" customWidth="1"/>
    <col min="2" max="2" width="52.42578125" customWidth="1"/>
    <col min="3" max="3" width="10.140625" customWidth="1"/>
    <col min="4" max="6" width="10.140625" style="156" customWidth="1"/>
    <col min="7" max="7" width="10.140625" customWidth="1"/>
    <col min="8" max="8" width="10.28515625" customWidth="1"/>
    <col min="9" max="13" width="10.140625" customWidth="1"/>
    <col min="14" max="23" width="12" customWidth="1"/>
  </cols>
  <sheetData>
    <row r="1" spans="1:35" x14ac:dyDescent="0.2">
      <c r="A1" s="19"/>
      <c r="B1" s="19"/>
      <c r="C1" s="19"/>
      <c r="D1" s="587"/>
      <c r="E1" s="527"/>
      <c r="F1" s="184"/>
      <c r="G1" s="19"/>
      <c r="H1" s="19"/>
      <c r="I1" s="19"/>
      <c r="J1" s="19"/>
      <c r="K1" s="19"/>
      <c r="L1" s="19"/>
      <c r="M1" s="19"/>
      <c r="N1" s="19"/>
      <c r="O1" s="19"/>
      <c r="P1" s="19"/>
      <c r="Q1" s="19"/>
      <c r="R1" s="19"/>
      <c r="S1" s="19"/>
      <c r="T1" s="19"/>
      <c r="U1" s="19"/>
      <c r="V1" s="19"/>
      <c r="W1" s="19"/>
      <c r="X1" s="23"/>
      <c r="Y1" s="23"/>
      <c r="Z1" s="23"/>
      <c r="AA1" s="23"/>
      <c r="AB1" s="23"/>
      <c r="AC1" s="23"/>
      <c r="AD1" s="23"/>
      <c r="AE1" s="23"/>
      <c r="AF1" s="23"/>
      <c r="AG1" s="23"/>
      <c r="AH1" s="23"/>
      <c r="AI1" s="23"/>
    </row>
    <row r="2" spans="1:35" x14ac:dyDescent="0.2">
      <c r="A2" s="19"/>
      <c r="B2" s="753" t="s">
        <v>0</v>
      </c>
      <c r="C2" s="753"/>
      <c r="D2" s="753"/>
      <c r="E2" s="753"/>
      <c r="F2" s="753"/>
      <c r="G2" s="753"/>
      <c r="H2" s="753"/>
      <c r="I2" s="753"/>
      <c r="J2" s="753"/>
      <c r="K2" s="753"/>
      <c r="L2" s="753"/>
      <c r="M2" s="753"/>
      <c r="N2" s="18"/>
      <c r="O2" s="8"/>
      <c r="P2" s="8"/>
      <c r="Q2" s="8"/>
      <c r="R2" s="8"/>
      <c r="S2" s="8"/>
      <c r="T2" s="8"/>
      <c r="U2" s="8"/>
      <c r="V2" s="8"/>
      <c r="W2" s="18"/>
      <c r="X2" s="23"/>
      <c r="Y2" s="23"/>
      <c r="Z2" s="23"/>
      <c r="AA2" s="23"/>
      <c r="AB2" s="23"/>
      <c r="AC2" s="23"/>
      <c r="AD2" s="23"/>
      <c r="AE2" s="23"/>
      <c r="AF2" s="23"/>
      <c r="AG2" s="23"/>
      <c r="AH2" s="23"/>
      <c r="AI2" s="23"/>
    </row>
    <row r="3" spans="1:35" x14ac:dyDescent="0.2">
      <c r="A3" s="19"/>
      <c r="B3" s="753" t="s">
        <v>1</v>
      </c>
      <c r="C3" s="753"/>
      <c r="D3" s="753"/>
      <c r="E3" s="753"/>
      <c r="F3" s="753"/>
      <c r="G3" s="753"/>
      <c r="H3" s="753"/>
      <c r="I3" s="753"/>
      <c r="J3" s="753"/>
      <c r="K3" s="753"/>
      <c r="L3" s="753"/>
      <c r="M3" s="753"/>
      <c r="N3" s="18"/>
      <c r="O3" s="8"/>
      <c r="P3" s="8"/>
      <c r="Q3" s="8"/>
      <c r="R3" s="8"/>
      <c r="S3" s="8"/>
      <c r="T3" s="8"/>
      <c r="U3" s="8"/>
      <c r="V3" s="8"/>
      <c r="W3" s="18"/>
      <c r="X3" s="23"/>
      <c r="Y3" s="23"/>
      <c r="Z3" s="23"/>
      <c r="AA3" s="23"/>
      <c r="AB3" s="23"/>
      <c r="AC3" s="23"/>
      <c r="AD3" s="23"/>
      <c r="AE3" s="23"/>
      <c r="AF3" s="23"/>
      <c r="AG3" s="23"/>
      <c r="AH3" s="23"/>
      <c r="AI3" s="23"/>
    </row>
    <row r="4" spans="1:35" s="156" customFormat="1" x14ac:dyDescent="0.2">
      <c r="A4" s="180"/>
      <c r="B4" s="178"/>
      <c r="C4" s="178"/>
      <c r="D4" s="580"/>
      <c r="E4" s="521"/>
      <c r="F4" s="181"/>
      <c r="G4" s="178"/>
      <c r="H4" s="178"/>
      <c r="I4" s="178"/>
      <c r="J4" s="178"/>
      <c r="K4" s="178"/>
      <c r="L4" s="178"/>
      <c r="M4" s="178"/>
      <c r="N4" s="18"/>
      <c r="O4" s="178"/>
      <c r="P4" s="178"/>
      <c r="Q4" s="178"/>
      <c r="R4" s="178"/>
      <c r="S4" s="178"/>
      <c r="T4" s="178"/>
      <c r="U4" s="178"/>
      <c r="V4" s="178"/>
      <c r="W4" s="18"/>
      <c r="X4" s="180"/>
      <c r="Y4" s="180"/>
      <c r="Z4" s="180"/>
      <c r="AA4" s="180"/>
      <c r="AB4" s="180"/>
      <c r="AC4" s="180"/>
      <c r="AD4" s="180"/>
      <c r="AE4" s="180"/>
      <c r="AF4" s="180"/>
      <c r="AG4" s="180"/>
      <c r="AH4" s="180"/>
      <c r="AI4" s="180"/>
    </row>
    <row r="5" spans="1:35" s="156" customFormat="1" x14ac:dyDescent="0.2">
      <c r="A5" s="180"/>
      <c r="B5" s="178"/>
      <c r="C5" s="178"/>
      <c r="D5" s="580"/>
      <c r="E5" s="521"/>
      <c r="F5" s="181"/>
      <c r="G5" s="178"/>
      <c r="H5" s="178"/>
      <c r="I5" s="178"/>
      <c r="J5" s="178"/>
      <c r="K5" s="178"/>
      <c r="L5" s="178"/>
      <c r="M5" s="178"/>
      <c r="N5" s="18"/>
      <c r="O5" s="178"/>
      <c r="P5" s="178"/>
      <c r="Q5" s="178"/>
      <c r="R5" s="178"/>
      <c r="S5" s="178"/>
      <c r="T5" s="178"/>
      <c r="U5" s="178"/>
      <c r="V5" s="178"/>
      <c r="W5" s="18"/>
      <c r="X5" s="180"/>
      <c r="Y5" s="180"/>
      <c r="Z5" s="180"/>
      <c r="AA5" s="180"/>
      <c r="AB5" s="180"/>
      <c r="AC5" s="180"/>
      <c r="AD5" s="180"/>
      <c r="AE5" s="180"/>
      <c r="AF5" s="180"/>
      <c r="AG5" s="180"/>
      <c r="AH5" s="180"/>
      <c r="AI5" s="180"/>
    </row>
    <row r="6" spans="1:35" x14ac:dyDescent="0.2">
      <c r="A6" s="19"/>
      <c r="B6" s="18"/>
      <c r="C6" s="750">
        <v>2022</v>
      </c>
      <c r="D6" s="750"/>
      <c r="E6" s="750"/>
      <c r="F6" s="750"/>
      <c r="G6" s="751"/>
      <c r="H6" s="8"/>
      <c r="I6" s="750">
        <v>2021</v>
      </c>
      <c r="J6" s="751"/>
      <c r="K6" s="751"/>
      <c r="L6" s="751"/>
      <c r="M6" s="751"/>
      <c r="N6" s="8"/>
      <c r="O6" s="23"/>
      <c r="P6" s="23"/>
      <c r="Q6" s="23"/>
      <c r="R6" s="23"/>
      <c r="S6" s="23"/>
      <c r="T6" s="23"/>
      <c r="U6" s="23"/>
      <c r="V6" s="23"/>
      <c r="W6" s="23"/>
      <c r="X6" s="23"/>
      <c r="Y6" s="23"/>
      <c r="Z6" s="23"/>
      <c r="AA6" s="23"/>
      <c r="AB6" s="23"/>
      <c r="AC6" s="23"/>
      <c r="AD6" s="23"/>
      <c r="AE6" s="23"/>
      <c r="AF6" s="23"/>
      <c r="AG6" s="23"/>
      <c r="AH6" s="23"/>
      <c r="AI6" s="23"/>
    </row>
    <row r="7" spans="1:35" x14ac:dyDescent="0.2">
      <c r="A7" s="19"/>
      <c r="B7" s="24"/>
      <c r="C7" s="9" t="s">
        <v>4</v>
      </c>
      <c r="D7" s="10" t="s">
        <v>5</v>
      </c>
      <c r="E7" s="11" t="s">
        <v>6</v>
      </c>
      <c r="F7" s="11" t="s">
        <v>2</v>
      </c>
      <c r="G7" s="12" t="s">
        <v>3</v>
      </c>
      <c r="H7" s="25"/>
      <c r="I7" s="10" t="s">
        <v>4</v>
      </c>
      <c r="J7" s="11" t="s">
        <v>5</v>
      </c>
      <c r="K7" s="11" t="s">
        <v>6</v>
      </c>
      <c r="L7" s="11" t="s">
        <v>2</v>
      </c>
      <c r="M7" s="12" t="s">
        <v>3</v>
      </c>
      <c r="N7" s="26"/>
      <c r="O7" s="23"/>
      <c r="P7" s="23"/>
      <c r="Q7" s="23"/>
      <c r="R7" s="23"/>
      <c r="S7" s="23"/>
      <c r="T7" s="23"/>
      <c r="U7" s="23"/>
      <c r="V7" s="23"/>
      <c r="W7" s="23"/>
      <c r="X7" s="23"/>
      <c r="Y7" s="23"/>
      <c r="Z7" s="23"/>
      <c r="AA7" s="23"/>
      <c r="AB7" s="23"/>
      <c r="AC7" s="23"/>
      <c r="AD7" s="23"/>
      <c r="AE7" s="23"/>
      <c r="AF7" s="23"/>
      <c r="AG7" s="23"/>
      <c r="AH7" s="23"/>
      <c r="AI7" s="23"/>
    </row>
    <row r="8" spans="1:35" x14ac:dyDescent="0.2">
      <c r="A8" s="19"/>
      <c r="B8" s="13" t="s">
        <v>7</v>
      </c>
      <c r="C8" s="14"/>
      <c r="D8" s="106"/>
      <c r="E8" s="160"/>
      <c r="F8" s="160"/>
      <c r="G8" s="107"/>
      <c r="H8" s="14"/>
      <c r="I8" s="27"/>
      <c r="J8" s="19"/>
      <c r="K8" s="19"/>
      <c r="L8" s="19"/>
      <c r="M8" s="16"/>
      <c r="N8" s="27"/>
      <c r="O8" s="23"/>
      <c r="P8" s="23"/>
      <c r="Q8" s="23"/>
      <c r="R8" s="23"/>
      <c r="S8" s="23"/>
      <c r="T8" s="23"/>
      <c r="U8" s="23"/>
      <c r="V8" s="23"/>
      <c r="W8" s="23"/>
      <c r="X8" s="23"/>
      <c r="Y8" s="23"/>
      <c r="Z8" s="23"/>
      <c r="AA8" s="23"/>
      <c r="AB8" s="23"/>
      <c r="AC8" s="23"/>
      <c r="AD8" s="23"/>
      <c r="AE8" s="23"/>
      <c r="AF8" s="23"/>
      <c r="AG8" s="23"/>
      <c r="AH8" s="23"/>
      <c r="AI8" s="23"/>
    </row>
    <row r="9" spans="1:35" x14ac:dyDescent="0.2">
      <c r="A9" s="19"/>
      <c r="B9" s="15" t="s">
        <v>8</v>
      </c>
      <c r="C9" s="731">
        <v>232737</v>
      </c>
      <c r="D9" s="528">
        <v>235060</v>
      </c>
      <c r="E9" s="592">
        <v>237386</v>
      </c>
      <c r="F9" s="537">
        <v>234279</v>
      </c>
      <c r="G9" s="250">
        <v>939462</v>
      </c>
      <c r="H9" s="251"/>
      <c r="I9" s="249">
        <v>236864</v>
      </c>
      <c r="J9" s="252">
        <v>243063</v>
      </c>
      <c r="K9" s="252">
        <v>242480</v>
      </c>
      <c r="L9" s="252">
        <v>252542</v>
      </c>
      <c r="M9" s="250">
        <v>974949</v>
      </c>
      <c r="N9" s="152"/>
      <c r="O9" s="89"/>
      <c r="P9" s="23"/>
      <c r="Q9" s="23"/>
      <c r="R9" s="23"/>
      <c r="S9" s="23"/>
      <c r="T9" s="23"/>
      <c r="U9" s="23"/>
      <c r="V9" s="23"/>
      <c r="W9" s="23"/>
      <c r="X9" s="23"/>
      <c r="Y9" s="23"/>
      <c r="Z9" s="23"/>
      <c r="AA9" s="23"/>
      <c r="AB9" s="23"/>
      <c r="AC9" s="23"/>
      <c r="AD9" s="23"/>
      <c r="AE9" s="23"/>
      <c r="AF9" s="23"/>
      <c r="AG9" s="23"/>
      <c r="AH9" s="23"/>
      <c r="AI9" s="23"/>
    </row>
    <row r="10" spans="1:35" x14ac:dyDescent="0.2">
      <c r="A10" s="19"/>
      <c r="B10" s="15" t="s">
        <v>9</v>
      </c>
      <c r="C10" s="732">
        <v>44896</v>
      </c>
      <c r="D10" s="529">
        <v>39493</v>
      </c>
      <c r="E10" s="593">
        <v>35776</v>
      </c>
      <c r="F10" s="538">
        <v>35146</v>
      </c>
      <c r="G10" s="266">
        <v>155311</v>
      </c>
      <c r="H10" s="267"/>
      <c r="I10" s="265">
        <v>35246</v>
      </c>
      <c r="J10" s="268">
        <v>35995</v>
      </c>
      <c r="K10" s="268">
        <v>34689</v>
      </c>
      <c r="L10" s="268">
        <v>35259</v>
      </c>
      <c r="M10" s="269">
        <v>141189</v>
      </c>
      <c r="N10" s="152"/>
      <c r="O10" s="89"/>
      <c r="P10" s="23"/>
      <c r="Q10" s="23"/>
      <c r="R10" s="23"/>
      <c r="S10" s="23"/>
      <c r="T10" s="23"/>
      <c r="U10" s="23"/>
      <c r="V10" s="23"/>
      <c r="W10" s="23"/>
      <c r="X10" s="23"/>
      <c r="Y10" s="23"/>
      <c r="Z10" s="23"/>
      <c r="AA10" s="23"/>
      <c r="AB10" s="23"/>
      <c r="AC10" s="23"/>
      <c r="AD10" s="23"/>
      <c r="AE10" s="23"/>
      <c r="AF10" s="23"/>
      <c r="AG10" s="23"/>
      <c r="AH10" s="23"/>
      <c r="AI10" s="23"/>
    </row>
    <row r="11" spans="1:35" x14ac:dyDescent="0.2">
      <c r="A11" s="19"/>
      <c r="B11" s="15" t="s">
        <v>10</v>
      </c>
      <c r="C11" s="732">
        <v>-1274</v>
      </c>
      <c r="D11" s="529">
        <v>-42</v>
      </c>
      <c r="E11" s="593">
        <v>-381</v>
      </c>
      <c r="F11" s="538">
        <v>-339</v>
      </c>
      <c r="G11" s="266">
        <v>-2036</v>
      </c>
      <c r="H11" s="267"/>
      <c r="I11" s="265">
        <v>5</v>
      </c>
      <c r="J11" s="268">
        <v>580</v>
      </c>
      <c r="K11" s="268">
        <v>-1753</v>
      </c>
      <c r="L11" s="268">
        <v>-956</v>
      </c>
      <c r="M11" s="269">
        <v>-2124</v>
      </c>
      <c r="N11" s="152"/>
      <c r="O11" s="89"/>
      <c r="P11" s="23"/>
      <c r="Q11" s="23"/>
      <c r="R11" s="23"/>
      <c r="S11" s="23"/>
      <c r="T11" s="23"/>
      <c r="U11" s="23"/>
      <c r="V11" s="23"/>
      <c r="W11" s="23"/>
      <c r="X11" s="23"/>
      <c r="Y11" s="23"/>
      <c r="Z11" s="23"/>
      <c r="AA11" s="23"/>
      <c r="AB11" s="23"/>
      <c r="AC11" s="23"/>
      <c r="AD11" s="23"/>
      <c r="AE11" s="23"/>
      <c r="AF11" s="23"/>
      <c r="AG11" s="23"/>
      <c r="AH11" s="23"/>
      <c r="AI11" s="23"/>
    </row>
    <row r="12" spans="1:35" x14ac:dyDescent="0.2">
      <c r="A12" s="19"/>
      <c r="B12" s="15" t="s">
        <v>255</v>
      </c>
      <c r="C12" s="733">
        <v>483</v>
      </c>
      <c r="D12" s="530">
        <v>564</v>
      </c>
      <c r="E12" s="425">
        <v>760</v>
      </c>
      <c r="F12" s="272">
        <v>502</v>
      </c>
      <c r="G12" s="271">
        <v>2309</v>
      </c>
      <c r="H12" s="267"/>
      <c r="I12" s="270">
        <v>727</v>
      </c>
      <c r="J12" s="272">
        <v>671</v>
      </c>
      <c r="K12" s="272">
        <v>705</v>
      </c>
      <c r="L12" s="272">
        <v>1738</v>
      </c>
      <c r="M12" s="271">
        <v>3841</v>
      </c>
      <c r="N12" s="152"/>
      <c r="O12" s="89"/>
      <c r="P12" s="23"/>
      <c r="Q12" s="23"/>
      <c r="R12" s="23"/>
      <c r="S12" s="23"/>
      <c r="T12" s="23"/>
      <c r="U12" s="23"/>
      <c r="V12" s="23"/>
      <c r="W12" s="23"/>
      <c r="X12" s="23"/>
      <c r="Y12" s="23"/>
      <c r="Z12" s="23"/>
      <c r="AA12" s="23"/>
      <c r="AB12" s="23"/>
      <c r="AC12" s="23"/>
      <c r="AD12" s="23"/>
      <c r="AE12" s="23"/>
      <c r="AF12" s="23"/>
      <c r="AG12" s="23"/>
      <c r="AH12" s="23"/>
      <c r="AI12" s="23"/>
    </row>
    <row r="13" spans="1:35" x14ac:dyDescent="0.2">
      <c r="A13" s="19"/>
      <c r="B13" s="13" t="s">
        <v>11</v>
      </c>
      <c r="C13" s="734">
        <v>276842</v>
      </c>
      <c r="D13" s="531">
        <v>275075</v>
      </c>
      <c r="E13" s="594">
        <v>273541</v>
      </c>
      <c r="F13" s="275">
        <v>269588</v>
      </c>
      <c r="G13" s="274">
        <v>1095046</v>
      </c>
      <c r="H13" s="267"/>
      <c r="I13" s="273">
        <v>272842</v>
      </c>
      <c r="J13" s="275">
        <v>280309</v>
      </c>
      <c r="K13" s="275">
        <v>276121</v>
      </c>
      <c r="L13" s="275">
        <v>288583</v>
      </c>
      <c r="M13" s="276">
        <v>1117855</v>
      </c>
      <c r="N13" s="152"/>
      <c r="O13" s="89"/>
      <c r="P13" s="23"/>
      <c r="Q13" s="23"/>
      <c r="R13" s="23"/>
      <c r="S13" s="23"/>
      <c r="T13" s="23"/>
      <c r="U13" s="23"/>
      <c r="V13" s="23"/>
      <c r="W13" s="23"/>
      <c r="X13" s="23"/>
      <c r="Y13" s="23"/>
      <c r="Z13" s="23"/>
      <c r="AA13" s="23"/>
      <c r="AB13" s="23"/>
      <c r="AC13" s="23"/>
      <c r="AD13" s="23"/>
      <c r="AE13" s="23"/>
      <c r="AF13" s="23"/>
      <c r="AG13" s="23"/>
      <c r="AH13" s="23"/>
      <c r="AI13" s="23"/>
    </row>
    <row r="14" spans="1:35" x14ac:dyDescent="0.2">
      <c r="A14" s="19"/>
      <c r="B14" s="16"/>
      <c r="C14" s="277"/>
      <c r="D14" s="532"/>
      <c r="E14" s="595"/>
      <c r="F14" s="281"/>
      <c r="G14" s="279"/>
      <c r="H14" s="280"/>
      <c r="I14" s="278"/>
      <c r="J14" s="281"/>
      <c r="K14" s="281"/>
      <c r="L14" s="281"/>
      <c r="M14" s="279"/>
      <c r="N14" s="152"/>
      <c r="O14" s="89"/>
      <c r="P14" s="23"/>
      <c r="Q14" s="23"/>
      <c r="R14" s="23"/>
      <c r="S14" s="23"/>
      <c r="T14" s="23"/>
      <c r="U14" s="23"/>
      <c r="V14" s="23"/>
      <c r="W14" s="23"/>
      <c r="X14" s="23"/>
      <c r="Y14" s="23"/>
      <c r="Z14" s="23"/>
      <c r="AA14" s="23"/>
      <c r="AB14" s="23"/>
      <c r="AC14" s="23"/>
      <c r="AD14" s="23"/>
      <c r="AE14" s="23"/>
      <c r="AF14" s="23"/>
      <c r="AG14" s="23"/>
      <c r="AH14" s="23"/>
      <c r="AI14" s="23"/>
    </row>
    <row r="15" spans="1:35" x14ac:dyDescent="0.2">
      <c r="A15" s="19"/>
      <c r="B15" s="13" t="s">
        <v>12</v>
      </c>
      <c r="C15" s="282"/>
      <c r="D15" s="533"/>
      <c r="E15" s="596"/>
      <c r="F15" s="539"/>
      <c r="G15" s="155"/>
      <c r="H15" s="280"/>
      <c r="I15" s="153"/>
      <c r="J15" s="154"/>
      <c r="K15" s="154"/>
      <c r="L15" s="154"/>
      <c r="M15" s="155"/>
      <c r="N15" s="152"/>
      <c r="O15" s="89"/>
      <c r="P15" s="23"/>
      <c r="Q15" s="23"/>
      <c r="R15" s="23"/>
      <c r="S15" s="23"/>
      <c r="T15" s="23"/>
      <c r="U15" s="23"/>
      <c r="V15" s="23"/>
      <c r="W15" s="23"/>
      <c r="X15" s="23"/>
      <c r="Y15" s="23"/>
      <c r="Z15" s="23"/>
      <c r="AA15" s="23"/>
      <c r="AB15" s="23"/>
      <c r="AC15" s="23"/>
      <c r="AD15" s="23"/>
      <c r="AE15" s="23"/>
      <c r="AF15" s="23"/>
      <c r="AG15" s="23"/>
      <c r="AH15" s="23"/>
      <c r="AI15" s="23"/>
    </row>
    <row r="16" spans="1:35" x14ac:dyDescent="0.2">
      <c r="A16" s="19"/>
      <c r="B16" s="15" t="s">
        <v>13</v>
      </c>
      <c r="C16" s="732">
        <v>18097</v>
      </c>
      <c r="D16" s="529">
        <v>-40309</v>
      </c>
      <c r="E16" s="593">
        <v>-61563</v>
      </c>
      <c r="F16" s="538">
        <v>-10446</v>
      </c>
      <c r="G16" s="269">
        <v>-94221</v>
      </c>
      <c r="H16" s="267"/>
      <c r="I16" s="265">
        <v>5972</v>
      </c>
      <c r="J16" s="268">
        <v>34124</v>
      </c>
      <c r="K16" s="268">
        <v>30003</v>
      </c>
      <c r="L16" s="268">
        <v>55374</v>
      </c>
      <c r="M16" s="269">
        <v>125473</v>
      </c>
      <c r="N16" s="152"/>
      <c r="O16" s="89"/>
      <c r="P16" s="23"/>
      <c r="Q16" s="23"/>
      <c r="R16" s="23"/>
      <c r="S16" s="23"/>
      <c r="T16" s="23"/>
      <c r="U16" s="23"/>
      <c r="V16" s="23"/>
      <c r="W16" s="23"/>
      <c r="X16" s="23"/>
      <c r="Y16" s="23"/>
      <c r="Z16" s="23"/>
      <c r="AA16" s="23"/>
      <c r="AB16" s="23"/>
      <c r="AC16" s="23"/>
      <c r="AD16" s="23"/>
      <c r="AE16" s="23"/>
      <c r="AF16" s="23"/>
      <c r="AG16" s="23"/>
      <c r="AH16" s="23"/>
      <c r="AI16" s="23"/>
    </row>
    <row r="17" spans="1:35" x14ac:dyDescent="0.2">
      <c r="A17" s="19"/>
      <c r="B17" s="15" t="s">
        <v>14</v>
      </c>
      <c r="C17" s="732">
        <v>59955</v>
      </c>
      <c r="D17" s="529">
        <v>54523</v>
      </c>
      <c r="E17" s="593">
        <v>58201</v>
      </c>
      <c r="F17" s="538">
        <v>54262</v>
      </c>
      <c r="G17" s="269">
        <v>226941</v>
      </c>
      <c r="H17" s="267"/>
      <c r="I17" s="265">
        <v>55630</v>
      </c>
      <c r="J17" s="268">
        <v>55151</v>
      </c>
      <c r="K17" s="268">
        <v>63050</v>
      </c>
      <c r="L17" s="268">
        <v>57622</v>
      </c>
      <c r="M17" s="269">
        <v>231453</v>
      </c>
      <c r="N17" s="152"/>
      <c r="O17" s="89"/>
      <c r="P17" s="23"/>
      <c r="Q17" s="23"/>
      <c r="R17" s="23"/>
      <c r="S17" s="23"/>
      <c r="T17" s="23"/>
      <c r="U17" s="23"/>
      <c r="V17" s="23"/>
      <c r="W17" s="23"/>
      <c r="X17" s="23"/>
      <c r="Y17" s="23"/>
      <c r="Z17" s="23"/>
      <c r="AA17" s="23"/>
      <c r="AB17" s="23"/>
      <c r="AC17" s="23"/>
      <c r="AD17" s="23"/>
      <c r="AE17" s="23"/>
      <c r="AF17" s="23"/>
      <c r="AG17" s="23"/>
      <c r="AH17" s="23"/>
      <c r="AI17" s="23"/>
    </row>
    <row r="18" spans="1:35" ht="12.95" customHeight="1" x14ac:dyDescent="0.2">
      <c r="A18" s="19"/>
      <c r="B18" s="15" t="s">
        <v>15</v>
      </c>
      <c r="C18" s="732">
        <v>2747</v>
      </c>
      <c r="D18" s="529">
        <v>3338</v>
      </c>
      <c r="E18" s="593">
        <v>3230</v>
      </c>
      <c r="F18" s="538">
        <v>3090</v>
      </c>
      <c r="G18" s="269">
        <v>12405</v>
      </c>
      <c r="H18" s="267"/>
      <c r="I18" s="265">
        <v>3600</v>
      </c>
      <c r="J18" s="268">
        <v>3669</v>
      </c>
      <c r="K18" s="268">
        <v>3597</v>
      </c>
      <c r="L18" s="268">
        <v>3838</v>
      </c>
      <c r="M18" s="269">
        <v>14704</v>
      </c>
      <c r="N18" s="152"/>
      <c r="O18" s="89"/>
      <c r="P18" s="23"/>
      <c r="Q18" s="23"/>
      <c r="R18" s="23"/>
      <c r="S18" s="23"/>
      <c r="T18" s="23"/>
      <c r="U18" s="23"/>
      <c r="V18" s="23"/>
      <c r="W18" s="23"/>
      <c r="X18" s="23"/>
      <c r="Y18" s="23"/>
      <c r="Z18" s="23"/>
      <c r="AA18" s="23"/>
      <c r="AB18" s="23"/>
      <c r="AC18" s="23"/>
      <c r="AD18" s="23"/>
      <c r="AE18" s="23"/>
      <c r="AF18" s="23"/>
      <c r="AG18" s="23"/>
      <c r="AH18" s="23"/>
      <c r="AI18" s="23"/>
    </row>
    <row r="19" spans="1:35" x14ac:dyDescent="0.2">
      <c r="A19" s="19"/>
      <c r="B19" s="15" t="s">
        <v>16</v>
      </c>
      <c r="C19" s="733">
        <v>13258</v>
      </c>
      <c r="D19" s="530">
        <v>12879</v>
      </c>
      <c r="E19" s="425">
        <v>12786</v>
      </c>
      <c r="F19" s="272">
        <v>12776</v>
      </c>
      <c r="G19" s="271">
        <v>51699</v>
      </c>
      <c r="H19" s="267"/>
      <c r="I19" s="270">
        <v>12771</v>
      </c>
      <c r="J19" s="272">
        <v>12756</v>
      </c>
      <c r="K19" s="272">
        <v>12745</v>
      </c>
      <c r="L19" s="272">
        <v>12737</v>
      </c>
      <c r="M19" s="271">
        <v>51009</v>
      </c>
      <c r="N19" s="152"/>
      <c r="O19" s="89"/>
      <c r="P19" s="23"/>
      <c r="Q19" s="23"/>
      <c r="R19" s="23"/>
      <c r="S19" s="23"/>
      <c r="T19" s="23"/>
      <c r="U19" s="23"/>
      <c r="V19" s="23"/>
      <c r="W19" s="23"/>
      <c r="X19" s="23"/>
      <c r="Y19" s="23"/>
      <c r="Z19" s="23"/>
      <c r="AA19" s="23"/>
      <c r="AB19" s="23"/>
      <c r="AC19" s="23"/>
      <c r="AD19" s="23"/>
      <c r="AE19" s="23"/>
      <c r="AF19" s="23"/>
      <c r="AG19" s="23"/>
      <c r="AH19" s="23"/>
      <c r="AI19" s="23"/>
    </row>
    <row r="20" spans="1:35" x14ac:dyDescent="0.2">
      <c r="A20" s="19"/>
      <c r="B20" s="13" t="s">
        <v>17</v>
      </c>
      <c r="C20" s="734">
        <v>94057</v>
      </c>
      <c r="D20" s="531">
        <v>30431</v>
      </c>
      <c r="E20" s="594">
        <v>12654</v>
      </c>
      <c r="F20" s="275">
        <v>59682</v>
      </c>
      <c r="G20" s="276">
        <v>196824</v>
      </c>
      <c r="H20" s="267"/>
      <c r="I20" s="273">
        <v>77973</v>
      </c>
      <c r="J20" s="275">
        <v>105700</v>
      </c>
      <c r="K20" s="275">
        <v>109395</v>
      </c>
      <c r="L20" s="275">
        <v>129571</v>
      </c>
      <c r="M20" s="276">
        <v>422639</v>
      </c>
      <c r="N20" s="152"/>
      <c r="O20" s="89"/>
      <c r="P20" s="23"/>
      <c r="Q20" s="23"/>
      <c r="R20" s="23"/>
      <c r="S20" s="23"/>
      <c r="T20" s="23"/>
      <c r="U20" s="23"/>
      <c r="V20" s="23"/>
      <c r="W20" s="23"/>
      <c r="X20" s="23"/>
      <c r="Y20" s="23"/>
      <c r="Z20" s="23"/>
      <c r="AA20" s="23"/>
      <c r="AB20" s="23"/>
      <c r="AC20" s="23"/>
      <c r="AD20" s="23"/>
      <c r="AE20" s="23"/>
      <c r="AF20" s="23"/>
      <c r="AG20" s="23"/>
      <c r="AH20" s="23"/>
      <c r="AI20" s="23"/>
    </row>
    <row r="21" spans="1:35" x14ac:dyDescent="0.2">
      <c r="A21" s="19"/>
      <c r="B21" s="16"/>
      <c r="C21" s="277"/>
      <c r="D21" s="532"/>
      <c r="E21" s="595"/>
      <c r="F21" s="281"/>
      <c r="G21" s="279"/>
      <c r="H21" s="280"/>
      <c r="I21" s="278"/>
      <c r="J21" s="281"/>
      <c r="K21" s="281"/>
      <c r="L21" s="281"/>
      <c r="M21" s="279"/>
      <c r="N21" s="152"/>
      <c r="O21" s="89"/>
      <c r="P21" s="23"/>
      <c r="Q21" s="23"/>
      <c r="R21" s="23"/>
      <c r="S21" s="23"/>
      <c r="T21" s="23"/>
      <c r="U21" s="23"/>
      <c r="V21" s="23"/>
      <c r="W21" s="23"/>
      <c r="X21" s="23"/>
      <c r="Y21" s="23"/>
      <c r="Z21" s="23"/>
      <c r="AA21" s="23"/>
      <c r="AB21" s="23"/>
      <c r="AC21" s="23"/>
      <c r="AD21" s="23"/>
      <c r="AE21" s="23"/>
      <c r="AF21" s="23"/>
      <c r="AG21" s="23"/>
      <c r="AH21" s="23"/>
      <c r="AI21" s="23"/>
    </row>
    <row r="22" spans="1:35" x14ac:dyDescent="0.2">
      <c r="A22" s="18"/>
      <c r="B22" s="13" t="s">
        <v>238</v>
      </c>
      <c r="C22" s="732">
        <v>182785</v>
      </c>
      <c r="D22" s="529">
        <v>244644</v>
      </c>
      <c r="E22" s="593">
        <v>260887</v>
      </c>
      <c r="F22" s="538">
        <v>209906</v>
      </c>
      <c r="G22" s="269">
        <v>898222</v>
      </c>
      <c r="H22" s="267"/>
      <c r="I22" s="265">
        <v>194869</v>
      </c>
      <c r="J22" s="268">
        <v>174609</v>
      </c>
      <c r="K22" s="268">
        <v>166726</v>
      </c>
      <c r="L22" s="268">
        <v>159012</v>
      </c>
      <c r="M22" s="269">
        <v>695216</v>
      </c>
      <c r="N22" s="152"/>
      <c r="O22" s="89"/>
      <c r="P22" s="23"/>
      <c r="Q22" s="23"/>
      <c r="R22" s="23"/>
      <c r="S22" s="23"/>
      <c r="T22" s="23"/>
      <c r="U22" s="23"/>
      <c r="V22" s="23"/>
      <c r="W22" s="23"/>
      <c r="X22" s="23"/>
      <c r="Y22" s="23"/>
      <c r="Z22" s="23"/>
      <c r="AA22" s="23"/>
      <c r="AB22" s="23"/>
      <c r="AC22" s="23"/>
      <c r="AD22" s="23"/>
      <c r="AE22" s="23"/>
      <c r="AF22" s="23"/>
      <c r="AG22" s="23"/>
      <c r="AH22" s="23"/>
      <c r="AI22" s="23"/>
    </row>
    <row r="23" spans="1:35" x14ac:dyDescent="0.2">
      <c r="A23" s="19"/>
      <c r="B23" s="15" t="s">
        <v>239</v>
      </c>
      <c r="C23" s="733">
        <v>38979</v>
      </c>
      <c r="D23" s="530">
        <v>53658</v>
      </c>
      <c r="E23" s="425">
        <v>56152</v>
      </c>
      <c r="F23" s="272">
        <v>45276</v>
      </c>
      <c r="G23" s="271">
        <v>194065</v>
      </c>
      <c r="H23" s="267"/>
      <c r="I23" s="270">
        <v>41335</v>
      </c>
      <c r="J23" s="272">
        <v>37401</v>
      </c>
      <c r="K23" s="272">
        <v>35914</v>
      </c>
      <c r="L23" s="272">
        <v>33881</v>
      </c>
      <c r="M23" s="271">
        <v>148531</v>
      </c>
      <c r="N23" s="152"/>
      <c r="O23" s="89"/>
      <c r="P23" s="23"/>
      <c r="Q23" s="23"/>
      <c r="R23" s="23"/>
      <c r="S23" s="23"/>
      <c r="T23" s="23"/>
      <c r="U23" s="23"/>
      <c r="V23" s="23"/>
      <c r="W23" s="23"/>
      <c r="X23" s="23"/>
      <c r="Y23" s="23"/>
      <c r="Z23" s="23"/>
      <c r="AA23" s="23"/>
      <c r="AB23" s="23"/>
      <c r="AC23" s="23"/>
      <c r="AD23" s="23"/>
      <c r="AE23" s="23"/>
      <c r="AF23" s="23"/>
      <c r="AG23" s="23"/>
      <c r="AH23" s="23"/>
      <c r="AI23" s="23"/>
    </row>
    <row r="24" spans="1:35" x14ac:dyDescent="0.2">
      <c r="A24" s="18"/>
      <c r="B24" s="13" t="s">
        <v>240</v>
      </c>
      <c r="C24" s="735">
        <v>143806</v>
      </c>
      <c r="D24" s="534">
        <v>190986</v>
      </c>
      <c r="E24" s="298">
        <v>204735</v>
      </c>
      <c r="F24" s="255">
        <v>164630</v>
      </c>
      <c r="G24" s="254">
        <v>704157</v>
      </c>
      <c r="H24" s="251"/>
      <c r="I24" s="253">
        <v>153534</v>
      </c>
      <c r="J24" s="255">
        <v>137208</v>
      </c>
      <c r="K24" s="255">
        <v>130812</v>
      </c>
      <c r="L24" s="255">
        <v>125131</v>
      </c>
      <c r="M24" s="254">
        <v>546685</v>
      </c>
      <c r="N24" s="152"/>
      <c r="O24" s="89"/>
      <c r="P24" s="23"/>
      <c r="Q24" s="23"/>
      <c r="R24" s="23"/>
      <c r="S24" s="23"/>
      <c r="T24" s="23"/>
      <c r="U24" s="23"/>
      <c r="V24" s="23"/>
      <c r="W24" s="23"/>
      <c r="X24" s="23"/>
      <c r="Y24" s="23"/>
      <c r="Z24" s="23"/>
      <c r="AA24" s="23"/>
      <c r="AB24" s="23"/>
      <c r="AC24" s="23"/>
      <c r="AD24" s="23"/>
      <c r="AE24" s="23"/>
      <c r="AF24" s="23"/>
      <c r="AG24" s="23"/>
      <c r="AH24" s="23"/>
      <c r="AI24" s="23"/>
    </row>
    <row r="25" spans="1:35" x14ac:dyDescent="0.2">
      <c r="A25" s="18"/>
      <c r="B25" s="13"/>
      <c r="C25" s="228"/>
      <c r="D25" s="535"/>
      <c r="E25" s="597"/>
      <c r="F25" s="30"/>
      <c r="G25" s="31"/>
      <c r="H25" s="232"/>
      <c r="I25" s="29"/>
      <c r="J25" s="30"/>
      <c r="K25" s="30"/>
      <c r="L25" s="30"/>
      <c r="M25" s="31"/>
      <c r="N25" s="152"/>
      <c r="O25" s="89"/>
      <c r="P25" s="23"/>
      <c r="Q25" s="23"/>
      <c r="R25" s="23"/>
      <c r="S25" s="23"/>
      <c r="T25" s="23"/>
      <c r="U25" s="23"/>
      <c r="V25" s="23"/>
      <c r="W25" s="23"/>
      <c r="X25" s="23"/>
      <c r="Y25" s="23"/>
      <c r="Z25" s="23"/>
      <c r="AA25" s="23"/>
      <c r="AB25" s="23"/>
      <c r="AC25" s="23"/>
      <c r="AD25" s="23"/>
      <c r="AE25" s="23"/>
      <c r="AF25" s="23"/>
      <c r="AG25" s="23"/>
      <c r="AH25" s="23"/>
      <c r="AI25" s="23"/>
    </row>
    <row r="26" spans="1:35" x14ac:dyDescent="0.2">
      <c r="A26" s="18"/>
      <c r="B26" s="15" t="s">
        <v>18</v>
      </c>
      <c r="C26" s="731">
        <v>1274</v>
      </c>
      <c r="D26" s="528">
        <v>42</v>
      </c>
      <c r="E26" s="592">
        <v>381</v>
      </c>
      <c r="F26" s="537">
        <v>339</v>
      </c>
      <c r="G26" s="250">
        <v>2036</v>
      </c>
      <c r="H26" s="251"/>
      <c r="I26" s="249">
        <v>-5</v>
      </c>
      <c r="J26" s="252">
        <v>-580</v>
      </c>
      <c r="K26" s="252">
        <v>1753</v>
      </c>
      <c r="L26" s="252">
        <v>956</v>
      </c>
      <c r="M26" s="250">
        <v>2124</v>
      </c>
      <c r="N26" s="152"/>
      <c r="O26" s="89"/>
      <c r="P26" s="23"/>
      <c r="Q26" s="23"/>
      <c r="R26" s="23"/>
      <c r="S26" s="23"/>
      <c r="T26" s="23"/>
      <c r="U26" s="23"/>
      <c r="V26" s="23"/>
      <c r="W26" s="23"/>
      <c r="X26" s="23"/>
      <c r="Y26" s="23"/>
      <c r="Z26" s="23"/>
      <c r="AA26" s="23"/>
      <c r="AB26" s="23"/>
      <c r="AC26" s="23"/>
      <c r="AD26" s="23"/>
      <c r="AE26" s="23"/>
      <c r="AF26" s="23"/>
      <c r="AG26" s="23"/>
      <c r="AH26" s="23"/>
      <c r="AI26" s="23"/>
    </row>
    <row r="27" spans="1:35" x14ac:dyDescent="0.2">
      <c r="A27" s="18"/>
      <c r="B27" s="15" t="s">
        <v>19</v>
      </c>
      <c r="C27" s="732">
        <v>3291</v>
      </c>
      <c r="D27" s="529">
        <v>-156</v>
      </c>
      <c r="E27" s="593">
        <v>104</v>
      </c>
      <c r="F27" s="538">
        <v>222</v>
      </c>
      <c r="G27" s="269">
        <v>3461</v>
      </c>
      <c r="H27" s="267"/>
      <c r="I27" s="265">
        <v>89</v>
      </c>
      <c r="J27" s="268">
        <v>339</v>
      </c>
      <c r="K27" s="268">
        <v>2316</v>
      </c>
      <c r="L27" s="268">
        <v>0</v>
      </c>
      <c r="M27" s="269">
        <v>2744</v>
      </c>
      <c r="N27" s="152"/>
      <c r="O27" s="89"/>
      <c r="P27" s="23"/>
      <c r="Q27" s="23"/>
      <c r="R27" s="23"/>
      <c r="S27" s="23"/>
      <c r="T27" s="23"/>
      <c r="U27" s="23"/>
      <c r="V27" s="23"/>
      <c r="W27" s="23"/>
      <c r="X27" s="23"/>
      <c r="Y27" s="23"/>
      <c r="Z27" s="23"/>
      <c r="AA27" s="23"/>
      <c r="AB27" s="23"/>
      <c r="AC27" s="23"/>
      <c r="AD27" s="23"/>
      <c r="AE27" s="23"/>
      <c r="AF27" s="23"/>
      <c r="AG27" s="23"/>
      <c r="AH27" s="23"/>
      <c r="AI27" s="23"/>
    </row>
    <row r="28" spans="1:35" x14ac:dyDescent="0.2">
      <c r="A28" s="18"/>
      <c r="B28" s="15" t="s">
        <v>20</v>
      </c>
      <c r="C28" s="733">
        <v>-959</v>
      </c>
      <c r="D28" s="530">
        <v>24</v>
      </c>
      <c r="E28" s="425">
        <v>-102</v>
      </c>
      <c r="F28" s="272">
        <v>-118</v>
      </c>
      <c r="G28" s="271">
        <v>-1155</v>
      </c>
      <c r="H28" s="267"/>
      <c r="I28" s="270">
        <v>-17</v>
      </c>
      <c r="J28" s="272">
        <v>50</v>
      </c>
      <c r="K28" s="272">
        <v>-854</v>
      </c>
      <c r="L28" s="272">
        <v>-201</v>
      </c>
      <c r="M28" s="271">
        <v>-1022</v>
      </c>
      <c r="N28" s="152"/>
      <c r="O28" s="89"/>
      <c r="P28" s="23"/>
      <c r="Q28" s="23"/>
      <c r="R28" s="23"/>
      <c r="S28" s="23"/>
      <c r="T28" s="23"/>
      <c r="U28" s="23"/>
      <c r="V28" s="23"/>
      <c r="W28" s="23"/>
      <c r="X28" s="23"/>
      <c r="Y28" s="23"/>
      <c r="Z28" s="23"/>
      <c r="AA28" s="23"/>
      <c r="AB28" s="23"/>
      <c r="AC28" s="23"/>
      <c r="AD28" s="23"/>
      <c r="AE28" s="23"/>
      <c r="AF28" s="23"/>
      <c r="AG28" s="23"/>
      <c r="AH28" s="23"/>
      <c r="AI28" s="23"/>
    </row>
    <row r="29" spans="1:35" ht="13.5" thickBot="1" x14ac:dyDescent="0.25">
      <c r="A29" s="18"/>
      <c r="B29" s="13" t="s">
        <v>241</v>
      </c>
      <c r="C29" s="736">
        <v>147412</v>
      </c>
      <c r="D29" s="536">
        <v>190896</v>
      </c>
      <c r="E29" s="598">
        <v>205118</v>
      </c>
      <c r="F29" s="258">
        <v>165073</v>
      </c>
      <c r="G29" s="257">
        <v>708499</v>
      </c>
      <c r="H29" s="251"/>
      <c r="I29" s="256">
        <v>153601</v>
      </c>
      <c r="J29" s="258">
        <v>137017</v>
      </c>
      <c r="K29" s="258">
        <v>134027</v>
      </c>
      <c r="L29" s="258">
        <v>125886</v>
      </c>
      <c r="M29" s="257">
        <v>550531</v>
      </c>
      <c r="N29" s="203"/>
      <c r="O29" s="89"/>
      <c r="P29" s="23"/>
      <c r="Q29" s="23"/>
      <c r="R29" s="23"/>
      <c r="S29" s="23"/>
      <c r="T29" s="23"/>
      <c r="U29" s="23"/>
      <c r="V29" s="23"/>
      <c r="W29" s="23"/>
      <c r="X29" s="23"/>
      <c r="Y29" s="23"/>
      <c r="Z29" s="23"/>
      <c r="AA29" s="23"/>
      <c r="AB29" s="23"/>
      <c r="AC29" s="23"/>
      <c r="AD29" s="23"/>
      <c r="AE29" s="23"/>
      <c r="AF29" s="23"/>
      <c r="AG29" s="23"/>
      <c r="AH29" s="23"/>
      <c r="AI29" s="23"/>
    </row>
    <row r="30" spans="1:35" ht="13.5" thickTop="1" x14ac:dyDescent="0.2">
      <c r="A30" s="18"/>
      <c r="B30" s="18"/>
      <c r="C30" s="229"/>
      <c r="D30" s="229"/>
      <c r="E30" s="229"/>
      <c r="F30" s="105"/>
      <c r="G30" s="105"/>
      <c r="H30" s="18"/>
      <c r="I30" s="32"/>
      <c r="J30" s="32"/>
      <c r="K30" s="17"/>
      <c r="L30" s="17"/>
      <c r="M30" s="17"/>
      <c r="N30" s="19"/>
      <c r="O30" s="23"/>
      <c r="P30" s="23"/>
      <c r="Q30" s="23"/>
      <c r="R30" s="23"/>
      <c r="S30" s="23"/>
      <c r="T30" s="23"/>
      <c r="U30" s="23"/>
      <c r="V30" s="23"/>
      <c r="W30" s="23"/>
      <c r="X30" s="23"/>
      <c r="Y30" s="23"/>
      <c r="Z30" s="23"/>
      <c r="AA30" s="23"/>
      <c r="AB30" s="23"/>
      <c r="AC30" s="23"/>
      <c r="AD30" s="23"/>
      <c r="AE30" s="23"/>
      <c r="AF30" s="23"/>
      <c r="AG30" s="23"/>
      <c r="AH30" s="23"/>
      <c r="AI30" s="23"/>
    </row>
    <row r="31" spans="1:35" ht="14.25" x14ac:dyDescent="0.2">
      <c r="A31" s="18"/>
      <c r="B31" s="18" t="s">
        <v>21</v>
      </c>
      <c r="C31" s="290">
        <v>0.08</v>
      </c>
      <c r="D31" s="290">
        <v>-0.17</v>
      </c>
      <c r="E31" s="290">
        <v>-0.26</v>
      </c>
      <c r="F31" s="291">
        <v>-0.04</v>
      </c>
      <c r="G31" s="291">
        <v>-0.100292507839593</v>
      </c>
      <c r="H31" s="283"/>
      <c r="I31" s="292">
        <v>0.03</v>
      </c>
      <c r="J31" s="292">
        <v>0.14000000000000001</v>
      </c>
      <c r="K31" s="292">
        <v>0.12</v>
      </c>
      <c r="L31" s="292">
        <v>0.22</v>
      </c>
      <c r="M31" s="292">
        <v>0.13</v>
      </c>
      <c r="N31" s="19"/>
      <c r="O31" s="151"/>
      <c r="P31" s="23"/>
      <c r="Q31" s="23"/>
      <c r="R31" s="23"/>
      <c r="S31" s="23"/>
      <c r="T31" s="23"/>
      <c r="U31" s="23"/>
      <c r="V31" s="23"/>
      <c r="W31" s="23"/>
      <c r="X31" s="23"/>
      <c r="Y31" s="23"/>
      <c r="Z31" s="23"/>
      <c r="AA31" s="23"/>
      <c r="AB31" s="23"/>
      <c r="AC31" s="23"/>
      <c r="AD31" s="23"/>
      <c r="AE31" s="23"/>
      <c r="AF31" s="23"/>
      <c r="AG31" s="23"/>
      <c r="AH31" s="23"/>
      <c r="AI31" s="23"/>
    </row>
    <row r="32" spans="1:35" ht="14.25" x14ac:dyDescent="0.2">
      <c r="A32" s="18"/>
      <c r="B32" s="18" t="s">
        <v>22</v>
      </c>
      <c r="C32" s="293">
        <v>0.27</v>
      </c>
      <c r="D32" s="293">
        <v>0.25</v>
      </c>
      <c r="E32" s="293">
        <v>0.26</v>
      </c>
      <c r="F32" s="292">
        <v>0.24</v>
      </c>
      <c r="G32" s="292">
        <v>0.25476921897852201</v>
      </c>
      <c r="H32" s="283"/>
      <c r="I32" s="292">
        <v>0.25</v>
      </c>
      <c r="J32" s="292">
        <v>0.24</v>
      </c>
      <c r="K32" s="292">
        <v>0.27</v>
      </c>
      <c r="L32" s="292">
        <v>0.24</v>
      </c>
      <c r="M32" s="292">
        <v>0.25</v>
      </c>
      <c r="N32" s="19"/>
      <c r="O32" s="151"/>
      <c r="P32" s="23"/>
      <c r="Q32" s="23"/>
      <c r="R32" s="23"/>
      <c r="S32" s="23"/>
      <c r="T32" s="23"/>
      <c r="U32" s="23"/>
      <c r="V32" s="23"/>
      <c r="W32" s="23"/>
      <c r="X32" s="23"/>
      <c r="Y32" s="23"/>
      <c r="Z32" s="23"/>
      <c r="AA32" s="23"/>
      <c r="AB32" s="23"/>
      <c r="AC32" s="23"/>
      <c r="AD32" s="23"/>
      <c r="AE32" s="23"/>
      <c r="AF32" s="23"/>
      <c r="AG32" s="23"/>
      <c r="AH32" s="23"/>
      <c r="AI32" s="23"/>
    </row>
    <row r="33" spans="1:35" x14ac:dyDescent="0.2">
      <c r="A33" s="19"/>
      <c r="B33" s="18" t="s">
        <v>277</v>
      </c>
      <c r="C33" s="230"/>
      <c r="D33" s="230"/>
      <c r="E33" s="230"/>
      <c r="F33" s="184"/>
      <c r="G33" s="587"/>
      <c r="H33" s="19"/>
      <c r="I33" s="19"/>
      <c r="J33" s="19"/>
      <c r="K33" s="19"/>
      <c r="L33" s="19"/>
      <c r="M33" s="19"/>
      <c r="N33" s="19"/>
      <c r="O33" s="23"/>
      <c r="P33" s="23"/>
      <c r="Q33" s="23"/>
      <c r="R33" s="23"/>
      <c r="S33" s="23"/>
      <c r="T33" s="23"/>
      <c r="U33" s="23"/>
      <c r="V33" s="23"/>
      <c r="W33" s="23"/>
      <c r="X33" s="23"/>
      <c r="Y33" s="23"/>
      <c r="Z33" s="23"/>
      <c r="AA33" s="23"/>
      <c r="AB33" s="23"/>
      <c r="AC33" s="23"/>
      <c r="AD33" s="23"/>
      <c r="AE33" s="23"/>
      <c r="AF33" s="23"/>
      <c r="AG33" s="23"/>
      <c r="AH33" s="23"/>
      <c r="AI33" s="23"/>
    </row>
    <row r="34" spans="1:35" x14ac:dyDescent="0.2">
      <c r="A34" s="19"/>
      <c r="B34" s="19" t="s">
        <v>256</v>
      </c>
      <c r="C34" s="231"/>
      <c r="D34" s="231"/>
      <c r="E34" s="231"/>
      <c r="F34" s="18"/>
      <c r="G34" s="18"/>
      <c r="H34" s="18"/>
      <c r="I34" s="18"/>
      <c r="J34" s="18"/>
      <c r="K34" s="19"/>
      <c r="L34" s="19"/>
      <c r="M34" s="19"/>
      <c r="N34" s="19"/>
      <c r="O34" s="23"/>
      <c r="P34" s="23"/>
      <c r="Q34" s="23"/>
      <c r="R34" s="23"/>
      <c r="S34" s="23"/>
      <c r="T34" s="23"/>
      <c r="U34" s="23"/>
      <c r="V34" s="23"/>
      <c r="W34" s="23"/>
      <c r="X34" s="23"/>
      <c r="Y34" s="23"/>
      <c r="Z34" s="23"/>
      <c r="AA34" s="23"/>
      <c r="AB34" s="23"/>
      <c r="AC34" s="23"/>
      <c r="AD34" s="23"/>
      <c r="AE34" s="23"/>
      <c r="AF34" s="23"/>
      <c r="AG34" s="23"/>
      <c r="AH34" s="23"/>
      <c r="AI34" s="23"/>
    </row>
    <row r="35" spans="1:35" x14ac:dyDescent="0.2">
      <c r="A35" s="19"/>
      <c r="B35" s="20" t="s">
        <v>23</v>
      </c>
      <c r="C35" s="286">
        <v>0.88</v>
      </c>
      <c r="D35" s="286">
        <v>1.17</v>
      </c>
      <c r="E35" s="286">
        <v>1.26</v>
      </c>
      <c r="F35" s="287">
        <v>1.01</v>
      </c>
      <c r="G35" s="287">
        <v>4.3241938238027604</v>
      </c>
      <c r="H35" s="287"/>
      <c r="I35" s="287">
        <v>0.94</v>
      </c>
      <c r="J35" s="287">
        <v>0.84</v>
      </c>
      <c r="K35" s="287">
        <v>0.8</v>
      </c>
      <c r="L35" s="287">
        <v>0.77</v>
      </c>
      <c r="M35" s="287">
        <v>3.36</v>
      </c>
      <c r="N35" s="18"/>
      <c r="O35" s="23"/>
      <c r="P35" s="23"/>
      <c r="Q35" s="23"/>
      <c r="R35" s="23"/>
      <c r="S35" s="23"/>
      <c r="T35" s="23"/>
      <c r="U35" s="23"/>
      <c r="V35" s="23"/>
      <c r="W35" s="23"/>
      <c r="X35" s="23"/>
      <c r="Y35" s="23"/>
      <c r="Z35" s="23"/>
      <c r="AA35" s="23"/>
      <c r="AB35" s="23"/>
      <c r="AC35" s="23"/>
      <c r="AD35" s="23"/>
      <c r="AE35" s="23"/>
      <c r="AF35" s="23"/>
      <c r="AG35" s="23"/>
      <c r="AH35" s="23"/>
      <c r="AI35" s="23"/>
    </row>
    <row r="36" spans="1:35" x14ac:dyDescent="0.2">
      <c r="A36" s="19"/>
      <c r="B36" s="20" t="s">
        <v>24</v>
      </c>
      <c r="C36" s="286">
        <v>0.88</v>
      </c>
      <c r="D36" s="286">
        <v>1.17</v>
      </c>
      <c r="E36" s="286">
        <v>1.25</v>
      </c>
      <c r="F36" s="287">
        <v>1.01</v>
      </c>
      <c r="G36" s="287">
        <v>4.3136306875398196</v>
      </c>
      <c r="H36" s="287"/>
      <c r="I36" s="287">
        <v>0.94</v>
      </c>
      <c r="J36" s="287">
        <v>0.84</v>
      </c>
      <c r="K36" s="287">
        <v>0.8</v>
      </c>
      <c r="L36" s="287">
        <v>0.77</v>
      </c>
      <c r="M36" s="287">
        <v>3.36</v>
      </c>
      <c r="N36" s="18"/>
      <c r="O36" s="23"/>
      <c r="P36" s="23"/>
      <c r="Q36" s="23"/>
      <c r="R36" s="23"/>
      <c r="S36" s="23"/>
      <c r="T36" s="23"/>
      <c r="U36" s="23"/>
      <c r="V36" s="23"/>
      <c r="W36" s="23"/>
      <c r="X36" s="23"/>
      <c r="Y36" s="23"/>
      <c r="Z36" s="23"/>
      <c r="AA36" s="23"/>
      <c r="AB36" s="23"/>
      <c r="AC36" s="23"/>
      <c r="AD36" s="23"/>
      <c r="AE36" s="23"/>
      <c r="AF36" s="23"/>
      <c r="AG36" s="23"/>
      <c r="AH36" s="23"/>
      <c r="AI36" s="23"/>
    </row>
    <row r="37" spans="1:35" x14ac:dyDescent="0.2">
      <c r="A37" s="19"/>
      <c r="B37" s="19" t="s">
        <v>278</v>
      </c>
      <c r="C37" s="288"/>
      <c r="D37" s="288"/>
      <c r="E37" s="288"/>
      <c r="F37" s="289"/>
      <c r="G37" s="289"/>
      <c r="H37" s="289"/>
      <c r="I37" s="289"/>
      <c r="J37" s="289"/>
      <c r="K37" s="289"/>
      <c r="L37" s="289"/>
      <c r="M37" s="289"/>
      <c r="N37" s="8"/>
      <c r="O37" s="23"/>
      <c r="P37" s="23"/>
      <c r="Q37" s="23"/>
      <c r="R37" s="23"/>
      <c r="S37" s="23"/>
      <c r="T37" s="23"/>
      <c r="U37" s="23"/>
      <c r="V37" s="23"/>
      <c r="W37" s="23"/>
      <c r="X37" s="23"/>
      <c r="Y37" s="23"/>
      <c r="Z37" s="23"/>
      <c r="AA37" s="23"/>
      <c r="AB37" s="23"/>
      <c r="AC37" s="23"/>
      <c r="AD37" s="23"/>
      <c r="AE37" s="23"/>
      <c r="AF37" s="23"/>
      <c r="AG37" s="23"/>
      <c r="AH37" s="23"/>
      <c r="AI37" s="23"/>
    </row>
    <row r="38" spans="1:35" x14ac:dyDescent="0.2">
      <c r="A38" s="19"/>
      <c r="B38" s="20" t="s">
        <v>23</v>
      </c>
      <c r="C38" s="286">
        <v>0.91</v>
      </c>
      <c r="D38" s="286">
        <v>1.17</v>
      </c>
      <c r="E38" s="286">
        <v>1.26</v>
      </c>
      <c r="F38" s="287">
        <v>1.01</v>
      </c>
      <c r="G38" s="287">
        <v>4.3508582706405301</v>
      </c>
      <c r="H38" s="287"/>
      <c r="I38" s="287">
        <v>0.94</v>
      </c>
      <c r="J38" s="287">
        <v>0.84</v>
      </c>
      <c r="K38" s="287">
        <v>0.82</v>
      </c>
      <c r="L38" s="287">
        <v>0.77</v>
      </c>
      <c r="M38" s="287">
        <v>3.38</v>
      </c>
      <c r="N38" s="18"/>
      <c r="O38" s="23"/>
      <c r="P38" s="23"/>
      <c r="Q38" s="23"/>
      <c r="R38" s="23"/>
      <c r="S38" s="23"/>
      <c r="T38" s="23"/>
      <c r="U38" s="23"/>
      <c r="V38" s="23"/>
      <c r="W38" s="23"/>
      <c r="X38" s="23"/>
      <c r="Y38" s="23"/>
      <c r="Z38" s="23"/>
      <c r="AA38" s="23"/>
      <c r="AB38" s="23"/>
      <c r="AC38" s="23"/>
      <c r="AD38" s="23"/>
      <c r="AE38" s="23"/>
      <c r="AF38" s="23"/>
      <c r="AG38" s="23"/>
      <c r="AH38" s="23"/>
      <c r="AI38" s="23"/>
    </row>
    <row r="39" spans="1:35" x14ac:dyDescent="0.2">
      <c r="A39" s="19"/>
      <c r="B39" s="20" t="s">
        <v>24</v>
      </c>
      <c r="C39" s="286">
        <v>0.9</v>
      </c>
      <c r="D39" s="286">
        <v>1.17</v>
      </c>
      <c r="E39" s="286">
        <v>1.26</v>
      </c>
      <c r="F39" s="287">
        <v>1.01</v>
      </c>
      <c r="G39" s="287">
        <v>4.3402260255873903</v>
      </c>
      <c r="H39" s="287"/>
      <c r="I39" s="287">
        <v>0.94</v>
      </c>
      <c r="J39" s="287">
        <v>0.84</v>
      </c>
      <c r="K39" s="287">
        <v>0.82</v>
      </c>
      <c r="L39" s="287">
        <v>0.77</v>
      </c>
      <c r="M39" s="287">
        <v>3.38</v>
      </c>
      <c r="N39" s="18"/>
      <c r="O39" s="23"/>
      <c r="P39" s="23"/>
      <c r="Q39" s="23"/>
      <c r="R39" s="23"/>
      <c r="S39" s="23"/>
      <c r="T39" s="23"/>
      <c r="U39" s="23"/>
      <c r="V39" s="23"/>
      <c r="W39" s="23"/>
      <c r="X39" s="23"/>
      <c r="Y39" s="23"/>
      <c r="Z39" s="23"/>
      <c r="AA39" s="23"/>
      <c r="AB39" s="23"/>
      <c r="AC39" s="23"/>
      <c r="AD39" s="23"/>
      <c r="AE39" s="23"/>
      <c r="AF39" s="23"/>
      <c r="AG39" s="23"/>
      <c r="AH39" s="23"/>
      <c r="AI39" s="23"/>
    </row>
    <row r="40" spans="1:35" x14ac:dyDescent="0.2">
      <c r="A40" s="19"/>
      <c r="B40" s="19" t="s">
        <v>25</v>
      </c>
      <c r="C40" s="230"/>
      <c r="D40" s="230"/>
      <c r="E40" s="230"/>
      <c r="F40" s="184"/>
      <c r="G40" s="587"/>
      <c r="H40" s="19"/>
      <c r="I40" s="19"/>
      <c r="J40" s="19"/>
      <c r="K40" s="19"/>
      <c r="L40" s="19"/>
      <c r="M40" s="19"/>
      <c r="N40" s="19"/>
      <c r="O40" s="23"/>
      <c r="P40" s="23"/>
      <c r="Q40" s="23"/>
      <c r="R40" s="23"/>
      <c r="S40" s="23"/>
      <c r="T40" s="23"/>
      <c r="U40" s="23"/>
      <c r="V40" s="23"/>
      <c r="W40" s="23"/>
      <c r="X40" s="23"/>
      <c r="Y40" s="23"/>
      <c r="Z40" s="23"/>
      <c r="AA40" s="23"/>
      <c r="AB40" s="23"/>
      <c r="AC40" s="23"/>
      <c r="AD40" s="23"/>
      <c r="AE40" s="23"/>
      <c r="AF40" s="23"/>
      <c r="AG40" s="23"/>
      <c r="AH40" s="23"/>
      <c r="AI40" s="23"/>
    </row>
    <row r="41" spans="1:35" x14ac:dyDescent="0.2">
      <c r="A41" s="19"/>
      <c r="B41" s="20" t="s">
        <v>26</v>
      </c>
      <c r="C41" s="294">
        <v>162824</v>
      </c>
      <c r="D41" s="294">
        <v>162843</v>
      </c>
      <c r="E41" s="294">
        <v>162842</v>
      </c>
      <c r="F41" s="295">
        <v>162841</v>
      </c>
      <c r="G41" s="295">
        <v>162838</v>
      </c>
      <c r="H41" s="295"/>
      <c r="I41" s="295">
        <v>162840</v>
      </c>
      <c r="J41" s="295">
        <v>162840</v>
      </c>
      <c r="K41" s="295">
        <v>162840</v>
      </c>
      <c r="L41" s="295">
        <v>162840</v>
      </c>
      <c r="M41" s="295">
        <v>162840</v>
      </c>
      <c r="N41" s="19"/>
      <c r="O41" s="89"/>
      <c r="P41" s="23"/>
      <c r="Q41" s="23"/>
      <c r="R41" s="23"/>
      <c r="S41" s="23"/>
      <c r="T41" s="23"/>
      <c r="U41" s="23"/>
      <c r="V41" s="23"/>
      <c r="W41" s="23"/>
      <c r="X41" s="23"/>
      <c r="Y41" s="23"/>
      <c r="Z41" s="23"/>
      <c r="AA41" s="23"/>
      <c r="AB41" s="23"/>
      <c r="AC41" s="23"/>
      <c r="AD41" s="23"/>
      <c r="AE41" s="23"/>
      <c r="AF41" s="23"/>
      <c r="AG41" s="23"/>
      <c r="AH41" s="23"/>
      <c r="AI41" s="23"/>
    </row>
    <row r="42" spans="1:35" x14ac:dyDescent="0.2">
      <c r="A42" s="19"/>
      <c r="B42" s="20" t="s">
        <v>27</v>
      </c>
      <c r="C42" s="294">
        <v>163520</v>
      </c>
      <c r="D42" s="294">
        <v>163376</v>
      </c>
      <c r="E42" s="294">
        <v>163225</v>
      </c>
      <c r="F42" s="295">
        <v>163054</v>
      </c>
      <c r="G42" s="295">
        <v>163294</v>
      </c>
      <c r="H42" s="295"/>
      <c r="I42" s="295">
        <v>162985</v>
      </c>
      <c r="J42" s="295">
        <v>162852</v>
      </c>
      <c r="K42" s="295">
        <v>162840</v>
      </c>
      <c r="L42" s="295">
        <v>162840</v>
      </c>
      <c r="M42" s="295">
        <v>162879</v>
      </c>
      <c r="N42" s="19"/>
      <c r="O42" s="89"/>
      <c r="P42" s="23"/>
      <c r="Q42" s="23"/>
      <c r="R42" s="23"/>
      <c r="S42" s="23"/>
      <c r="T42" s="23"/>
      <c r="U42" s="23"/>
      <c r="V42" s="23"/>
      <c r="W42" s="23"/>
      <c r="X42" s="23"/>
      <c r="Y42" s="23"/>
      <c r="Z42" s="23"/>
      <c r="AA42" s="23"/>
      <c r="AB42" s="23"/>
      <c r="AC42" s="23"/>
      <c r="AD42" s="23"/>
      <c r="AE42" s="23"/>
      <c r="AF42" s="23"/>
      <c r="AG42" s="23"/>
      <c r="AH42" s="23"/>
      <c r="AI42" s="23"/>
    </row>
    <row r="43" spans="1:35" x14ac:dyDescent="0.2">
      <c r="A43" s="19"/>
      <c r="B43" s="19"/>
      <c r="C43" s="230"/>
      <c r="D43" s="230"/>
      <c r="E43" s="230"/>
      <c r="F43" s="184"/>
      <c r="G43" s="19"/>
      <c r="H43" s="19"/>
      <c r="I43" s="19"/>
      <c r="J43" s="19"/>
      <c r="K43" s="19"/>
      <c r="L43" s="19"/>
      <c r="M43" s="19"/>
      <c r="N43" s="19"/>
      <c r="O43" s="19"/>
      <c r="P43" s="19"/>
      <c r="Q43" s="19"/>
      <c r="R43" s="19"/>
      <c r="S43" s="19"/>
      <c r="T43" s="19"/>
      <c r="U43" s="19"/>
      <c r="V43" s="19"/>
      <c r="W43" s="19"/>
      <c r="X43" s="23"/>
      <c r="Y43" s="23"/>
      <c r="Z43" s="23"/>
      <c r="AA43" s="23"/>
      <c r="AB43" s="23"/>
      <c r="AC43" s="23"/>
      <c r="AD43" s="23"/>
      <c r="AE43" s="23"/>
      <c r="AF43" s="23"/>
      <c r="AG43" s="23"/>
      <c r="AH43" s="23"/>
      <c r="AI43" s="23"/>
    </row>
    <row r="44" spans="1:35" ht="15.6" customHeight="1" x14ac:dyDescent="0.2">
      <c r="A44" s="19"/>
      <c r="B44" s="752" t="s">
        <v>28</v>
      </c>
      <c r="C44" s="752"/>
      <c r="D44" s="752"/>
      <c r="E44" s="752"/>
      <c r="F44" s="752"/>
      <c r="G44" s="752"/>
      <c r="H44" s="752"/>
      <c r="I44" s="752"/>
      <c r="J44" s="752"/>
      <c r="K44" s="752"/>
      <c r="L44" s="752"/>
      <c r="M44" s="752"/>
      <c r="N44" s="19"/>
      <c r="O44" s="19"/>
      <c r="P44" s="19"/>
      <c r="Q44" s="19"/>
      <c r="R44" s="19"/>
      <c r="S44" s="19"/>
      <c r="T44" s="19"/>
      <c r="U44" s="19"/>
      <c r="V44" s="19"/>
      <c r="W44" s="19"/>
      <c r="X44" s="23"/>
      <c r="Y44" s="23"/>
      <c r="Z44" s="23"/>
      <c r="AA44" s="23"/>
      <c r="AB44" s="23"/>
      <c r="AC44" s="23"/>
      <c r="AD44" s="23"/>
      <c r="AE44" s="23"/>
      <c r="AF44" s="23"/>
      <c r="AG44" s="23"/>
      <c r="AH44" s="23"/>
      <c r="AI44" s="23"/>
    </row>
    <row r="45" spans="1:35" x14ac:dyDescent="0.2">
      <c r="A45" s="19"/>
      <c r="B45" s="749" t="s">
        <v>292</v>
      </c>
      <c r="C45" s="749"/>
      <c r="D45" s="749"/>
      <c r="E45" s="749"/>
      <c r="F45" s="749"/>
      <c r="G45" s="749"/>
      <c r="H45" s="749"/>
      <c r="I45" s="749"/>
      <c r="J45" s="749"/>
      <c r="K45" s="749"/>
      <c r="L45" s="749"/>
      <c r="M45" s="749"/>
      <c r="N45" s="22"/>
      <c r="O45" s="22"/>
      <c r="P45" s="22"/>
      <c r="Q45" s="22"/>
      <c r="R45" s="22"/>
      <c r="S45" s="22"/>
      <c r="T45" s="22"/>
      <c r="U45" s="22"/>
      <c r="V45" s="22"/>
      <c r="W45" s="19"/>
      <c r="X45" s="23"/>
      <c r="Y45" s="23"/>
      <c r="Z45" s="23"/>
      <c r="AA45" s="23"/>
      <c r="AB45" s="23"/>
      <c r="AC45" s="23"/>
      <c r="AD45" s="23"/>
      <c r="AE45" s="23"/>
      <c r="AF45" s="23"/>
      <c r="AG45" s="23"/>
      <c r="AH45" s="23"/>
      <c r="AI45" s="23"/>
    </row>
    <row r="46" spans="1:35" x14ac:dyDescent="0.2">
      <c r="A46" s="23"/>
      <c r="B46" s="749"/>
      <c r="C46" s="749"/>
      <c r="D46" s="749"/>
      <c r="E46" s="749"/>
      <c r="F46" s="749"/>
      <c r="G46" s="749"/>
      <c r="H46" s="749"/>
      <c r="I46" s="749"/>
      <c r="J46" s="749"/>
      <c r="K46" s="749"/>
      <c r="L46" s="749"/>
      <c r="M46" s="749"/>
      <c r="N46" s="23"/>
      <c r="O46" s="23"/>
      <c r="P46" s="23"/>
      <c r="Q46" s="23"/>
      <c r="R46" s="23"/>
      <c r="S46" s="23"/>
      <c r="T46" s="23"/>
      <c r="U46" s="23"/>
      <c r="V46" s="23"/>
      <c r="W46" s="23"/>
      <c r="X46" s="23"/>
      <c r="Y46" s="23"/>
      <c r="Z46" s="23"/>
      <c r="AA46" s="23"/>
      <c r="AB46" s="23"/>
      <c r="AC46" s="23"/>
      <c r="AD46" s="23"/>
      <c r="AE46" s="23"/>
      <c r="AF46" s="23"/>
      <c r="AG46" s="23"/>
      <c r="AH46" s="23"/>
      <c r="AI46" s="23"/>
    </row>
    <row r="47" spans="1:35" s="156" customFormat="1" x14ac:dyDescent="0.2">
      <c r="A47" s="577"/>
      <c r="B47" s="749"/>
      <c r="C47" s="749"/>
      <c r="D47" s="749"/>
      <c r="E47" s="749"/>
      <c r="F47" s="749"/>
      <c r="G47" s="749"/>
      <c r="H47" s="749"/>
      <c r="I47" s="749"/>
      <c r="J47" s="749"/>
      <c r="K47" s="749"/>
      <c r="L47" s="749"/>
      <c r="M47" s="749"/>
      <c r="N47" s="577"/>
      <c r="O47" s="577"/>
      <c r="P47" s="577"/>
      <c r="Q47" s="577"/>
      <c r="R47" s="577"/>
      <c r="S47" s="577"/>
      <c r="T47" s="577"/>
      <c r="U47" s="577"/>
      <c r="V47" s="577"/>
      <c r="W47" s="577"/>
      <c r="X47" s="577"/>
      <c r="Y47" s="577"/>
      <c r="Z47" s="577"/>
      <c r="AA47" s="577"/>
      <c r="AB47" s="577"/>
      <c r="AC47" s="577"/>
      <c r="AD47" s="577"/>
      <c r="AE47" s="577"/>
      <c r="AF47" s="577"/>
      <c r="AG47" s="577"/>
      <c r="AH47" s="577"/>
      <c r="AI47" s="577"/>
    </row>
    <row r="48" spans="1:35" ht="14.25" customHeight="1" x14ac:dyDescent="0.2">
      <c r="A48" s="23"/>
      <c r="B48" s="749"/>
      <c r="C48" s="749"/>
      <c r="D48" s="749"/>
      <c r="E48" s="749"/>
      <c r="F48" s="749"/>
      <c r="G48" s="749"/>
      <c r="H48" s="749"/>
      <c r="I48" s="749"/>
      <c r="J48" s="749"/>
      <c r="K48" s="749"/>
      <c r="L48" s="749"/>
      <c r="M48" s="749"/>
      <c r="N48" s="23"/>
      <c r="O48" s="23"/>
      <c r="P48" s="23"/>
      <c r="Q48" s="23"/>
      <c r="R48" s="23"/>
      <c r="S48" s="23"/>
      <c r="T48" s="23"/>
      <c r="U48" s="23"/>
      <c r="V48" s="23"/>
      <c r="W48" s="23"/>
      <c r="X48" s="23"/>
      <c r="Y48" s="23"/>
      <c r="Z48" s="23"/>
      <c r="AA48" s="23"/>
      <c r="AB48" s="23"/>
      <c r="AC48" s="23"/>
      <c r="AD48" s="23"/>
      <c r="AE48" s="23"/>
      <c r="AF48" s="23"/>
      <c r="AG48" s="23"/>
      <c r="AH48" s="23"/>
      <c r="AI48" s="23"/>
    </row>
    <row r="49" spans="1:35" ht="15" customHeight="1" x14ac:dyDescent="0.2">
      <c r="A49" s="23"/>
      <c r="B49" s="23"/>
      <c r="C49" s="23"/>
      <c r="D49" s="587"/>
      <c r="E49" s="527"/>
      <c r="F49" s="184"/>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ht="15" customHeight="1" x14ac:dyDescent="0.2">
      <c r="A50" s="23"/>
      <c r="B50" s="23"/>
      <c r="C50" s="23"/>
      <c r="D50" s="587"/>
      <c r="E50" s="527"/>
      <c r="F50" s="184"/>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15" customHeight="1" x14ac:dyDescent="0.2">
      <c r="A51" s="23"/>
      <c r="B51" s="23"/>
      <c r="C51" s="23"/>
      <c r="D51" s="587"/>
      <c r="E51" s="527"/>
      <c r="F51" s="184"/>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1:35" ht="15" customHeight="1" x14ac:dyDescent="0.2">
      <c r="A52" s="23"/>
      <c r="B52" s="23"/>
      <c r="C52" s="23"/>
      <c r="D52" s="587"/>
      <c r="E52" s="527"/>
      <c r="F52" s="184"/>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5" ht="15" customHeight="1" x14ac:dyDescent="0.2">
      <c r="A53" s="23"/>
      <c r="B53" s="23"/>
      <c r="C53" s="23"/>
      <c r="D53" s="587"/>
      <c r="E53" s="527"/>
      <c r="F53" s="184"/>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sheetData>
  <mergeCells count="6">
    <mergeCell ref="B45:M48"/>
    <mergeCell ref="C6:G6"/>
    <mergeCell ref="I6:M6"/>
    <mergeCell ref="B44:M44"/>
    <mergeCell ref="B2:M2"/>
    <mergeCell ref="B3:M3"/>
  </mergeCells>
  <pageMargins left="0.25" right="0.25" top="0.75" bottom="0.75" header="0.3" footer="0.3"/>
  <pageSetup scale="83" firstPageNumber="2" orientation="landscape" r:id="rId1"/>
  <headerFoot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55"/>
  <sheetViews>
    <sheetView showGridLines="0" showRuler="0" zoomScaleNormal="100" zoomScaleSheetLayoutView="80" workbookViewId="0"/>
  </sheetViews>
  <sheetFormatPr defaultColWidth="13.140625" defaultRowHeight="12.75" x14ac:dyDescent="0.2"/>
  <cols>
    <col min="1" max="1" width="4.28515625" customWidth="1"/>
    <col min="2" max="2" width="39.28515625" customWidth="1"/>
    <col min="3" max="3" width="18.42578125" style="156" customWidth="1"/>
    <col min="4" max="4" width="19.140625" style="156" customWidth="1"/>
    <col min="5" max="5" width="18.42578125" style="156" customWidth="1"/>
    <col min="6" max="7" width="18.42578125" customWidth="1"/>
    <col min="8" max="8" width="19.140625" customWidth="1"/>
    <col min="9" max="10" width="18.42578125" customWidth="1"/>
    <col min="11" max="11" width="19.5703125" customWidth="1"/>
    <col min="12" max="12" width="20.140625" customWidth="1"/>
    <col min="13" max="14" width="19.5703125" customWidth="1"/>
    <col min="15" max="15" width="13.85546875" customWidth="1"/>
    <col min="16" max="16" width="11.5703125" customWidth="1"/>
    <col min="17" max="17" width="3.28515625" customWidth="1"/>
    <col min="18" max="21" width="11.5703125" customWidth="1"/>
  </cols>
  <sheetData>
    <row r="1" spans="1:30" x14ac:dyDescent="0.2">
      <c r="A1" s="19"/>
      <c r="B1" s="18"/>
      <c r="C1" s="18"/>
      <c r="D1" s="18"/>
      <c r="E1" s="18"/>
      <c r="F1" s="18"/>
      <c r="G1" s="18"/>
      <c r="H1" s="18"/>
      <c r="I1" s="18"/>
      <c r="J1" s="18"/>
      <c r="K1" s="18"/>
      <c r="L1" s="18"/>
      <c r="M1" s="18"/>
      <c r="N1" s="18"/>
      <c r="O1" s="18"/>
      <c r="P1" s="19"/>
      <c r="Q1" s="19"/>
      <c r="R1" s="19"/>
      <c r="S1" s="19"/>
      <c r="T1" s="19"/>
      <c r="U1" s="19"/>
      <c r="V1" s="23"/>
      <c r="W1" s="23"/>
      <c r="X1" s="23"/>
      <c r="Y1" s="23"/>
      <c r="Z1" s="23"/>
      <c r="AA1" s="23"/>
      <c r="AB1" s="23"/>
      <c r="AC1" s="23"/>
      <c r="AD1" s="23"/>
    </row>
    <row r="2" spans="1:30" x14ac:dyDescent="0.2">
      <c r="A2" s="19"/>
      <c r="B2" s="753" t="s">
        <v>29</v>
      </c>
      <c r="C2" s="753"/>
      <c r="D2" s="753"/>
      <c r="E2" s="753"/>
      <c r="F2" s="753"/>
      <c r="G2" s="753"/>
      <c r="H2" s="753"/>
      <c r="I2" s="753"/>
      <c r="J2" s="753"/>
      <c r="K2" s="18"/>
      <c r="L2" s="8"/>
      <c r="M2" s="8"/>
      <c r="N2" s="8"/>
      <c r="O2" s="18"/>
      <c r="P2" s="19"/>
      <c r="Q2" s="19"/>
      <c r="R2" s="19"/>
      <c r="S2" s="19"/>
      <c r="T2" s="19"/>
      <c r="U2" s="19"/>
      <c r="V2" s="23"/>
      <c r="W2" s="23"/>
      <c r="X2" s="23"/>
      <c r="Y2" s="23"/>
      <c r="Z2" s="23"/>
      <c r="AA2" s="23"/>
      <c r="AB2" s="23"/>
      <c r="AC2" s="23"/>
      <c r="AD2" s="23"/>
    </row>
    <row r="3" spans="1:30" x14ac:dyDescent="0.2">
      <c r="A3" s="19"/>
      <c r="B3" s="753" t="s">
        <v>1</v>
      </c>
      <c r="C3" s="753"/>
      <c r="D3" s="753"/>
      <c r="E3" s="753"/>
      <c r="F3" s="753"/>
      <c r="G3" s="753"/>
      <c r="H3" s="753"/>
      <c r="I3" s="753"/>
      <c r="J3" s="753"/>
      <c r="K3" s="18"/>
      <c r="L3" s="8"/>
      <c r="M3" s="8"/>
      <c r="N3" s="8"/>
      <c r="O3" s="18"/>
      <c r="P3" s="19"/>
      <c r="Q3" s="19"/>
      <c r="R3" s="19"/>
      <c r="S3" s="19"/>
      <c r="T3" s="19"/>
      <c r="U3" s="19"/>
      <c r="V3" s="23"/>
      <c r="W3" s="23"/>
      <c r="X3" s="23"/>
      <c r="Y3" s="23"/>
      <c r="Z3" s="23"/>
      <c r="AA3" s="23"/>
      <c r="AB3" s="23"/>
      <c r="AC3" s="23"/>
      <c r="AD3" s="23"/>
    </row>
    <row r="4" spans="1:30" x14ac:dyDescent="0.2">
      <c r="A4" s="19"/>
      <c r="B4" s="8"/>
      <c r="C4" s="580"/>
      <c r="D4" s="521"/>
      <c r="E4" s="181"/>
      <c r="F4" s="8"/>
      <c r="G4" s="8"/>
      <c r="H4" s="8"/>
      <c r="I4" s="8"/>
      <c r="J4" s="8"/>
      <c r="K4" s="8"/>
      <c r="L4" s="8"/>
      <c r="M4" s="8"/>
      <c r="N4" s="8"/>
      <c r="O4" s="8"/>
      <c r="P4" s="19"/>
      <c r="Q4" s="19"/>
      <c r="R4" s="19"/>
      <c r="S4" s="19"/>
      <c r="T4" s="19"/>
      <c r="U4" s="19"/>
      <c r="V4" s="23"/>
      <c r="W4" s="23"/>
      <c r="X4" s="23"/>
      <c r="Y4" s="23"/>
      <c r="Z4" s="23"/>
      <c r="AA4" s="23"/>
      <c r="AB4" s="23"/>
      <c r="AC4" s="23"/>
      <c r="AD4" s="23"/>
    </row>
    <row r="5" spans="1:30" s="156" customFormat="1" x14ac:dyDescent="0.2">
      <c r="A5" s="180"/>
      <c r="B5" s="178"/>
      <c r="C5" s="580"/>
      <c r="D5" s="521"/>
      <c r="E5" s="181"/>
      <c r="F5" s="178"/>
      <c r="G5" s="178"/>
      <c r="H5" s="178"/>
      <c r="I5" s="178"/>
      <c r="J5" s="178"/>
      <c r="K5" s="178"/>
      <c r="L5" s="178"/>
      <c r="M5" s="178"/>
      <c r="N5" s="178"/>
      <c r="O5" s="178"/>
      <c r="P5" s="180"/>
      <c r="Q5" s="180"/>
      <c r="R5" s="180"/>
      <c r="S5" s="180"/>
      <c r="T5" s="180"/>
      <c r="U5" s="180"/>
      <c r="V5" s="180"/>
      <c r="W5" s="180"/>
      <c r="X5" s="180"/>
      <c r="Y5" s="180"/>
      <c r="Z5" s="180"/>
      <c r="AA5" s="180"/>
      <c r="AB5" s="180"/>
      <c r="AC5" s="180"/>
      <c r="AD5" s="180"/>
    </row>
    <row r="6" spans="1:30" x14ac:dyDescent="0.2">
      <c r="A6" s="19"/>
      <c r="B6" s="18"/>
      <c r="C6" s="33">
        <v>44926</v>
      </c>
      <c r="D6" s="33">
        <v>44834</v>
      </c>
      <c r="E6" s="33">
        <v>44742</v>
      </c>
      <c r="F6" s="33">
        <v>44651</v>
      </c>
      <c r="G6" s="33">
        <v>44561</v>
      </c>
      <c r="H6" s="33">
        <v>44469</v>
      </c>
      <c r="I6" s="33">
        <v>44377</v>
      </c>
      <c r="J6" s="33">
        <v>44286</v>
      </c>
      <c r="K6" s="19"/>
      <c r="L6" s="19"/>
      <c r="M6" s="19"/>
      <c r="N6" s="19"/>
      <c r="O6" s="19"/>
      <c r="P6" s="19"/>
      <c r="Q6" s="23"/>
      <c r="R6" s="23"/>
      <c r="S6" s="23"/>
      <c r="T6" s="23"/>
      <c r="U6" s="23"/>
      <c r="V6" s="23"/>
      <c r="W6" s="23"/>
      <c r="X6" s="23"/>
      <c r="Y6" s="23"/>
      <c r="Z6" s="6"/>
      <c r="AA6" s="6"/>
      <c r="AB6" s="6"/>
      <c r="AC6" s="6"/>
      <c r="AD6" s="6"/>
    </row>
    <row r="7" spans="1:30" s="156" customFormat="1" x14ac:dyDescent="0.2">
      <c r="A7" s="587"/>
      <c r="B7" s="18" t="s">
        <v>279</v>
      </c>
      <c r="C7" s="33"/>
      <c r="D7" s="33"/>
      <c r="E7" s="33"/>
      <c r="F7" s="33"/>
      <c r="G7" s="33"/>
      <c r="H7" s="33"/>
      <c r="I7" s="33"/>
      <c r="J7" s="33"/>
      <c r="K7" s="587"/>
      <c r="L7" s="587"/>
      <c r="M7" s="587"/>
      <c r="N7" s="587"/>
      <c r="O7" s="587"/>
      <c r="P7" s="587"/>
      <c r="Q7" s="587"/>
      <c r="R7" s="587"/>
      <c r="S7" s="587"/>
      <c r="T7" s="587"/>
      <c r="U7" s="587"/>
      <c r="V7" s="587"/>
      <c r="W7" s="587"/>
      <c r="X7" s="587"/>
      <c r="Y7" s="587"/>
      <c r="Z7" s="6"/>
      <c r="AA7" s="6"/>
      <c r="AB7" s="6"/>
      <c r="AC7" s="6"/>
      <c r="AD7" s="6"/>
    </row>
    <row r="8" spans="1:30" x14ac:dyDescent="0.2">
      <c r="A8" s="19"/>
      <c r="B8" s="20" t="s">
        <v>30</v>
      </c>
      <c r="C8" s="20"/>
      <c r="D8" s="20"/>
      <c r="E8" s="20"/>
      <c r="F8" s="20"/>
      <c r="G8" s="20"/>
      <c r="H8" s="8"/>
      <c r="I8" s="8"/>
      <c r="J8" s="8"/>
      <c r="K8" s="19"/>
      <c r="L8" s="19"/>
      <c r="M8" s="19"/>
      <c r="N8" s="19"/>
      <c r="O8" s="19"/>
      <c r="P8" s="19"/>
      <c r="Q8" s="23"/>
      <c r="R8" s="23"/>
      <c r="S8" s="23"/>
      <c r="T8" s="23"/>
      <c r="U8" s="23"/>
      <c r="V8" s="23"/>
      <c r="W8" s="23"/>
      <c r="X8" s="23"/>
      <c r="Y8" s="23"/>
      <c r="Z8" s="6"/>
      <c r="AA8" s="6"/>
      <c r="AB8" s="6"/>
      <c r="AC8" s="6"/>
      <c r="AD8" s="6"/>
    </row>
    <row r="9" spans="1:30" ht="25.5" customHeight="1" x14ac:dyDescent="0.2">
      <c r="A9" s="19"/>
      <c r="B9" s="34" t="s">
        <v>31</v>
      </c>
      <c r="C9" s="296">
        <v>4884760</v>
      </c>
      <c r="D9" s="296">
        <v>4877902</v>
      </c>
      <c r="E9" s="296">
        <v>4909362</v>
      </c>
      <c r="F9" s="252">
        <v>5093084</v>
      </c>
      <c r="G9" s="262">
        <v>5266339</v>
      </c>
      <c r="H9" s="262">
        <v>5376067</v>
      </c>
      <c r="I9" s="262">
        <v>5256467</v>
      </c>
      <c r="J9" s="262">
        <v>5106128</v>
      </c>
      <c r="K9" s="35"/>
      <c r="L9" s="657"/>
      <c r="M9" s="19"/>
      <c r="N9" s="19"/>
      <c r="O9" s="19"/>
      <c r="P9" s="19"/>
      <c r="Q9" s="23"/>
      <c r="R9" s="23"/>
      <c r="S9" s="23"/>
      <c r="T9" s="23"/>
      <c r="U9" s="23"/>
      <c r="V9" s="23"/>
      <c r="W9" s="23"/>
      <c r="X9" s="23"/>
      <c r="Y9" s="23"/>
      <c r="Z9" s="6"/>
      <c r="AA9" s="6"/>
      <c r="AB9" s="6"/>
      <c r="AC9" s="6"/>
      <c r="AD9" s="6"/>
    </row>
    <row r="10" spans="1:30" x14ac:dyDescent="0.2">
      <c r="A10" s="19"/>
      <c r="B10" s="36" t="s">
        <v>32</v>
      </c>
      <c r="C10" s="299">
        <v>3047</v>
      </c>
      <c r="D10" s="299">
        <v>2434</v>
      </c>
      <c r="E10" s="299">
        <v>0</v>
      </c>
      <c r="F10" s="300">
        <v>0</v>
      </c>
      <c r="G10" s="272">
        <v>0</v>
      </c>
      <c r="H10" s="272">
        <v>12500</v>
      </c>
      <c r="I10" s="272">
        <v>12499</v>
      </c>
      <c r="J10" s="272">
        <v>12500</v>
      </c>
      <c r="K10" s="35"/>
      <c r="L10" s="657"/>
      <c r="M10" s="19"/>
      <c r="N10" s="19"/>
      <c r="O10" s="19"/>
      <c r="P10" s="19"/>
      <c r="Q10" s="23"/>
      <c r="R10" s="23"/>
      <c r="S10" s="23"/>
      <c r="T10" s="23"/>
      <c r="U10" s="23"/>
      <c r="V10" s="23"/>
      <c r="W10" s="23"/>
      <c r="X10" s="23"/>
      <c r="Y10" s="23"/>
      <c r="Z10" s="6"/>
      <c r="AA10" s="6"/>
      <c r="AB10" s="6"/>
      <c r="AC10" s="6"/>
      <c r="AD10" s="6"/>
    </row>
    <row r="11" spans="1:30" x14ac:dyDescent="0.2">
      <c r="A11" s="19"/>
      <c r="B11" s="37" t="s">
        <v>33</v>
      </c>
      <c r="C11" s="301">
        <v>4887807</v>
      </c>
      <c r="D11" s="301">
        <v>4880336</v>
      </c>
      <c r="E11" s="301">
        <v>4909362</v>
      </c>
      <c r="F11" s="302">
        <v>5093084</v>
      </c>
      <c r="G11" s="275">
        <v>5266339</v>
      </c>
      <c r="H11" s="275">
        <v>5388567</v>
      </c>
      <c r="I11" s="275">
        <v>5268966</v>
      </c>
      <c r="J11" s="275">
        <v>5118628</v>
      </c>
      <c r="K11" s="35"/>
      <c r="L11" s="657"/>
      <c r="M11" s="19"/>
      <c r="N11" s="19"/>
      <c r="O11" s="19"/>
      <c r="P11" s="19"/>
      <c r="Q11" s="23"/>
      <c r="R11" s="23"/>
      <c r="S11" s="23"/>
      <c r="T11" s="23"/>
      <c r="U11" s="23"/>
      <c r="V11" s="23"/>
      <c r="W11" s="23"/>
      <c r="X11" s="23"/>
      <c r="Y11" s="23"/>
      <c r="Z11" s="6"/>
      <c r="AA11" s="6"/>
      <c r="AB11" s="6"/>
      <c r="AC11" s="6"/>
      <c r="AD11" s="6"/>
    </row>
    <row r="12" spans="1:30" x14ac:dyDescent="0.2">
      <c r="A12" s="19"/>
      <c r="B12" s="172" t="s">
        <v>34</v>
      </c>
      <c r="C12" s="303">
        <v>513775</v>
      </c>
      <c r="D12" s="303">
        <v>535775</v>
      </c>
      <c r="E12" s="303">
        <v>583947</v>
      </c>
      <c r="F12" s="304">
        <v>440160</v>
      </c>
      <c r="G12" s="305">
        <v>425828</v>
      </c>
      <c r="H12" s="305">
        <v>451582</v>
      </c>
      <c r="I12" s="305">
        <v>435323</v>
      </c>
      <c r="J12" s="305">
        <v>431335</v>
      </c>
      <c r="K12" s="35"/>
      <c r="L12" s="657"/>
      <c r="M12" s="19"/>
      <c r="N12" s="19"/>
      <c r="O12" s="19"/>
      <c r="P12" s="19"/>
      <c r="Q12" s="23"/>
      <c r="R12" s="23"/>
      <c r="S12" s="23"/>
      <c r="T12" s="23"/>
      <c r="U12" s="23"/>
      <c r="V12" s="23"/>
      <c r="W12" s="23"/>
      <c r="X12" s="23"/>
      <c r="Y12" s="23"/>
      <c r="Z12" s="6"/>
      <c r="AA12" s="6"/>
      <c r="AB12" s="6"/>
      <c r="AC12" s="6"/>
      <c r="AD12" s="6"/>
    </row>
    <row r="13" spans="1:30" x14ac:dyDescent="0.2">
      <c r="A13" s="19"/>
      <c r="B13" s="20" t="s">
        <v>35</v>
      </c>
      <c r="C13" s="306">
        <v>35844</v>
      </c>
      <c r="D13" s="306">
        <v>35896</v>
      </c>
      <c r="E13" s="306">
        <v>33103</v>
      </c>
      <c r="F13" s="259">
        <v>32565</v>
      </c>
      <c r="G13" s="268">
        <v>31061</v>
      </c>
      <c r="H13" s="268">
        <v>31372</v>
      </c>
      <c r="I13" s="268">
        <v>30843</v>
      </c>
      <c r="J13" s="268">
        <v>28821</v>
      </c>
      <c r="K13" s="35"/>
      <c r="L13" s="657"/>
      <c r="M13" s="19"/>
      <c r="N13" s="19"/>
      <c r="O13" s="19"/>
      <c r="P13" s="19"/>
      <c r="Q13" s="23"/>
      <c r="R13" s="23"/>
      <c r="S13" s="23"/>
      <c r="T13" s="23"/>
      <c r="U13" s="23"/>
      <c r="V13" s="23"/>
      <c r="W13" s="23"/>
      <c r="X13" s="23"/>
      <c r="Y13" s="23"/>
      <c r="Z13" s="6"/>
      <c r="AA13" s="6"/>
      <c r="AB13" s="6"/>
      <c r="AC13" s="6"/>
      <c r="AD13" s="6"/>
    </row>
    <row r="14" spans="1:30" x14ac:dyDescent="0.2">
      <c r="A14" s="19"/>
      <c r="B14" s="20" t="s">
        <v>36</v>
      </c>
      <c r="C14" s="306">
        <v>26121</v>
      </c>
      <c r="D14" s="306">
        <v>26310</v>
      </c>
      <c r="E14" s="306">
        <v>26689</v>
      </c>
      <c r="F14" s="259">
        <v>27000</v>
      </c>
      <c r="G14" s="268">
        <v>27220</v>
      </c>
      <c r="H14" s="268">
        <v>27788</v>
      </c>
      <c r="I14" s="268">
        <v>28322</v>
      </c>
      <c r="J14" s="268">
        <v>28544</v>
      </c>
      <c r="K14" s="35"/>
      <c r="L14" s="657"/>
      <c r="M14" s="19"/>
      <c r="N14" s="19"/>
      <c r="O14" s="19"/>
      <c r="P14" s="19"/>
      <c r="Q14" s="23"/>
      <c r="R14" s="23"/>
      <c r="S14" s="23"/>
      <c r="T14" s="23"/>
      <c r="U14" s="23"/>
      <c r="V14" s="23"/>
      <c r="W14" s="23"/>
      <c r="X14" s="23"/>
      <c r="Y14" s="23"/>
      <c r="Z14" s="6"/>
      <c r="AA14" s="6"/>
      <c r="AB14" s="6"/>
      <c r="AC14" s="6"/>
      <c r="AD14" s="6"/>
    </row>
    <row r="15" spans="1:30" x14ac:dyDescent="0.2">
      <c r="A15" s="19"/>
      <c r="B15" s="20" t="s">
        <v>37</v>
      </c>
      <c r="C15" s="306">
        <v>41738</v>
      </c>
      <c r="D15" s="306">
        <v>40331</v>
      </c>
      <c r="E15" s="306">
        <v>41036</v>
      </c>
      <c r="F15" s="259">
        <v>40381</v>
      </c>
      <c r="G15" s="268">
        <v>42266</v>
      </c>
      <c r="H15" s="268">
        <v>43425</v>
      </c>
      <c r="I15" s="268">
        <v>43287</v>
      </c>
      <c r="J15" s="268">
        <v>42454</v>
      </c>
      <c r="K15" s="35"/>
      <c r="L15" s="657"/>
      <c r="M15" s="19"/>
      <c r="N15" s="19"/>
      <c r="O15" s="19"/>
      <c r="P15" s="19"/>
      <c r="Q15" s="23"/>
      <c r="R15" s="23"/>
      <c r="S15" s="23"/>
      <c r="T15" s="23"/>
      <c r="U15" s="23"/>
      <c r="V15" s="23"/>
      <c r="W15" s="23"/>
      <c r="X15" s="23"/>
      <c r="Y15" s="23"/>
      <c r="Z15" s="6"/>
      <c r="AA15" s="6"/>
      <c r="AB15" s="6"/>
      <c r="AC15" s="6"/>
      <c r="AD15" s="6"/>
    </row>
    <row r="16" spans="1:30" x14ac:dyDescent="0.2">
      <c r="A16" s="19"/>
      <c r="B16" s="20" t="s">
        <v>38</v>
      </c>
      <c r="C16" s="306">
        <v>127473</v>
      </c>
      <c r="D16" s="306">
        <v>135152</v>
      </c>
      <c r="E16" s="306">
        <v>98695</v>
      </c>
      <c r="F16" s="259">
        <v>56060</v>
      </c>
      <c r="G16" s="268">
        <v>0</v>
      </c>
      <c r="H16" s="268">
        <v>0</v>
      </c>
      <c r="I16" s="268">
        <v>0</v>
      </c>
      <c r="J16" s="268">
        <v>0</v>
      </c>
      <c r="K16" s="35"/>
      <c r="L16" s="657"/>
      <c r="M16" s="19"/>
      <c r="N16" s="19"/>
      <c r="O16" s="19"/>
      <c r="P16" s="19"/>
      <c r="Q16" s="23"/>
      <c r="R16" s="23"/>
      <c r="S16" s="23"/>
      <c r="T16" s="23"/>
      <c r="U16" s="23"/>
      <c r="V16" s="23"/>
      <c r="W16" s="23"/>
      <c r="X16" s="23"/>
      <c r="Y16" s="23"/>
      <c r="Z16" s="6"/>
      <c r="AA16" s="6"/>
      <c r="AB16" s="6"/>
      <c r="AC16" s="6"/>
      <c r="AD16" s="6"/>
    </row>
    <row r="17" spans="1:30" x14ac:dyDescent="0.2">
      <c r="A17" s="18"/>
      <c r="B17" s="39" t="s">
        <v>39</v>
      </c>
      <c r="C17" s="299">
        <v>76391</v>
      </c>
      <c r="D17" s="299">
        <v>69040</v>
      </c>
      <c r="E17" s="299">
        <v>67601</v>
      </c>
      <c r="F17" s="300">
        <v>103157</v>
      </c>
      <c r="G17" s="272">
        <v>73059</v>
      </c>
      <c r="H17" s="272">
        <v>48572</v>
      </c>
      <c r="I17" s="272">
        <v>55348</v>
      </c>
      <c r="J17" s="272">
        <v>49921</v>
      </c>
      <c r="K17" s="35"/>
      <c r="L17" s="657"/>
      <c r="M17" s="18"/>
      <c r="N17" s="18"/>
      <c r="O17" s="18"/>
      <c r="P17" s="18"/>
      <c r="Q17" s="23"/>
      <c r="R17" s="23"/>
      <c r="S17" s="23"/>
      <c r="T17" s="23"/>
      <c r="U17" s="23"/>
      <c r="V17" s="23"/>
      <c r="W17" s="23"/>
      <c r="X17" s="23"/>
      <c r="Y17" s="23"/>
      <c r="Z17" s="6"/>
      <c r="AA17" s="6"/>
      <c r="AB17" s="6"/>
      <c r="AC17" s="6"/>
      <c r="AD17" s="6"/>
    </row>
    <row r="18" spans="1:30" ht="12.95" customHeight="1" thickBot="1" x14ac:dyDescent="0.25">
      <c r="A18" s="19"/>
      <c r="B18" s="589" t="s">
        <v>40</v>
      </c>
      <c r="C18" s="590">
        <v>5709149</v>
      </c>
      <c r="D18" s="590">
        <v>5722840</v>
      </c>
      <c r="E18" s="590">
        <v>5760433</v>
      </c>
      <c r="F18" s="591">
        <v>5792407</v>
      </c>
      <c r="G18" s="344">
        <v>5865773</v>
      </c>
      <c r="H18" s="344">
        <v>5991306</v>
      </c>
      <c r="I18" s="344">
        <v>5862089</v>
      </c>
      <c r="J18" s="344">
        <v>5699703</v>
      </c>
      <c r="K18" s="35"/>
      <c r="L18" s="657"/>
      <c r="M18" s="19"/>
      <c r="N18" s="19"/>
      <c r="O18" s="19"/>
      <c r="P18" s="19"/>
      <c r="Q18" s="23"/>
      <c r="R18" s="23"/>
      <c r="S18" s="23"/>
      <c r="T18" s="23"/>
      <c r="U18" s="23"/>
      <c r="V18" s="23"/>
      <c r="W18" s="23"/>
      <c r="X18" s="23"/>
      <c r="Y18" s="23"/>
      <c r="Z18" s="6"/>
      <c r="AA18" s="6"/>
      <c r="AB18" s="6"/>
      <c r="AC18" s="6"/>
      <c r="AD18" s="6"/>
    </row>
    <row r="19" spans="1:30" ht="13.5" thickTop="1" x14ac:dyDescent="0.2">
      <c r="A19" s="19"/>
      <c r="B19" s="17"/>
      <c r="C19" s="233"/>
      <c r="D19" s="233"/>
      <c r="E19" s="233"/>
      <c r="F19" s="43"/>
      <c r="G19" s="43"/>
      <c r="H19" s="43"/>
      <c r="I19" s="43"/>
      <c r="J19" s="43"/>
      <c r="K19" s="35"/>
      <c r="L19" s="657"/>
      <c r="M19" s="19"/>
      <c r="N19" s="19"/>
      <c r="O19" s="19"/>
      <c r="P19" s="19"/>
      <c r="Q19" s="23"/>
      <c r="R19" s="23"/>
      <c r="S19" s="23"/>
      <c r="T19" s="23"/>
      <c r="U19" s="23"/>
      <c r="V19" s="23"/>
      <c r="W19" s="23"/>
      <c r="X19" s="23"/>
      <c r="Y19" s="23"/>
      <c r="Z19" s="6"/>
      <c r="AA19" s="6"/>
      <c r="AB19" s="6"/>
      <c r="AC19" s="6"/>
      <c r="AD19" s="6"/>
    </row>
    <row r="20" spans="1:30" x14ac:dyDescent="0.2">
      <c r="A20" s="19"/>
      <c r="B20" s="19"/>
      <c r="C20" s="234"/>
      <c r="D20" s="234"/>
      <c r="E20" s="234"/>
      <c r="F20" s="44"/>
      <c r="G20" s="44"/>
      <c r="H20" s="44"/>
      <c r="I20" s="44"/>
      <c r="J20" s="44"/>
      <c r="K20" s="35"/>
      <c r="L20" s="657"/>
      <c r="M20" s="19"/>
      <c r="N20" s="19"/>
      <c r="O20" s="19"/>
      <c r="P20" s="19"/>
      <c r="Q20" s="23"/>
      <c r="R20" s="23"/>
      <c r="S20" s="23"/>
      <c r="T20" s="23"/>
      <c r="U20" s="23"/>
      <c r="V20" s="23"/>
      <c r="W20" s="23"/>
      <c r="X20" s="23"/>
      <c r="Y20" s="23"/>
      <c r="Z20" s="6"/>
      <c r="AA20" s="6"/>
      <c r="AB20" s="6"/>
      <c r="AC20" s="6"/>
      <c r="AD20" s="6"/>
    </row>
    <row r="21" spans="1:30" x14ac:dyDescent="0.2">
      <c r="A21" s="19"/>
      <c r="B21" s="18" t="s">
        <v>41</v>
      </c>
      <c r="C21" s="235"/>
      <c r="D21" s="235"/>
      <c r="E21" s="235"/>
      <c r="F21" s="38"/>
      <c r="G21" s="38"/>
      <c r="H21" s="38"/>
      <c r="I21" s="38"/>
      <c r="K21" s="35"/>
      <c r="L21" s="657"/>
      <c r="M21" s="19"/>
      <c r="N21" s="19"/>
      <c r="O21" s="19"/>
      <c r="P21" s="19"/>
      <c r="Q21" s="23"/>
      <c r="R21" s="23"/>
      <c r="S21" s="23"/>
      <c r="T21" s="23"/>
      <c r="U21" s="23"/>
      <c r="V21" s="23"/>
      <c r="W21" s="23"/>
      <c r="X21" s="23"/>
      <c r="Y21" s="23"/>
      <c r="Z21" s="6"/>
      <c r="AA21" s="6"/>
      <c r="AB21" s="6"/>
      <c r="AC21" s="6"/>
      <c r="AD21" s="6"/>
    </row>
    <row r="22" spans="1:30" x14ac:dyDescent="0.2">
      <c r="A22" s="19"/>
      <c r="B22" s="19" t="s">
        <v>42</v>
      </c>
      <c r="C22" s="234"/>
      <c r="D22" s="234"/>
      <c r="E22" s="234"/>
      <c r="F22" s="44"/>
      <c r="G22" s="44"/>
      <c r="H22" s="44"/>
      <c r="I22" s="44"/>
      <c r="J22" s="44"/>
      <c r="K22" s="35"/>
      <c r="L22" s="657"/>
      <c r="M22" s="19"/>
      <c r="N22" s="19"/>
      <c r="O22" s="19"/>
      <c r="P22" s="19"/>
      <c r="Q22" s="23"/>
      <c r="R22" s="23"/>
      <c r="S22" s="23"/>
      <c r="T22" s="23"/>
      <c r="U22" s="23"/>
      <c r="V22" s="23"/>
      <c r="W22" s="23"/>
      <c r="X22" s="23"/>
      <c r="Y22" s="23"/>
      <c r="Z22" s="6"/>
      <c r="AA22" s="6"/>
      <c r="AB22" s="6"/>
      <c r="AC22" s="6"/>
      <c r="AD22" s="6"/>
    </row>
    <row r="23" spans="1:30" x14ac:dyDescent="0.2">
      <c r="A23" s="19"/>
      <c r="B23" s="20" t="s">
        <v>43</v>
      </c>
      <c r="C23" s="296">
        <v>519008</v>
      </c>
      <c r="D23" s="296">
        <v>510237</v>
      </c>
      <c r="E23" s="296">
        <v>558894</v>
      </c>
      <c r="F23" s="252">
        <v>625279</v>
      </c>
      <c r="G23" s="262">
        <v>641325</v>
      </c>
      <c r="H23" s="262">
        <v>648365</v>
      </c>
      <c r="I23" s="262">
        <v>624256</v>
      </c>
      <c r="J23" s="262">
        <v>603528</v>
      </c>
      <c r="K23" s="35"/>
      <c r="L23" s="657"/>
      <c r="M23" s="19"/>
      <c r="N23" s="19"/>
      <c r="O23" s="19"/>
      <c r="P23" s="19"/>
      <c r="Q23" s="23"/>
      <c r="R23" s="23"/>
      <c r="S23" s="23"/>
      <c r="T23" s="23"/>
      <c r="U23" s="23"/>
      <c r="V23" s="23"/>
      <c r="W23" s="23"/>
      <c r="X23" s="23"/>
      <c r="Y23" s="23"/>
      <c r="Z23" s="6"/>
      <c r="AA23" s="6"/>
      <c r="AB23" s="6"/>
      <c r="AC23" s="6"/>
      <c r="AD23" s="6"/>
    </row>
    <row r="24" spans="1:30" x14ac:dyDescent="0.2">
      <c r="A24" s="19"/>
      <c r="B24" s="20" t="s">
        <v>44</v>
      </c>
      <c r="C24" s="306">
        <v>202717</v>
      </c>
      <c r="D24" s="306">
        <v>212987</v>
      </c>
      <c r="E24" s="306">
        <v>224781</v>
      </c>
      <c r="F24" s="259">
        <v>236410</v>
      </c>
      <c r="G24" s="268">
        <v>246319</v>
      </c>
      <c r="H24" s="268">
        <v>254806</v>
      </c>
      <c r="I24" s="268">
        <v>263573</v>
      </c>
      <c r="J24" s="268">
        <v>280742</v>
      </c>
      <c r="K24" s="35"/>
      <c r="L24" s="657"/>
      <c r="M24" s="19"/>
      <c r="N24" s="19"/>
      <c r="O24" s="19"/>
      <c r="P24" s="19"/>
      <c r="Q24" s="23"/>
      <c r="R24" s="23"/>
      <c r="S24" s="23"/>
      <c r="T24" s="23"/>
      <c r="U24" s="23"/>
      <c r="V24" s="23"/>
      <c r="W24" s="23"/>
      <c r="X24" s="23"/>
      <c r="Y24" s="23"/>
      <c r="Z24" s="6"/>
      <c r="AA24" s="6"/>
      <c r="AB24" s="6"/>
      <c r="AC24" s="6"/>
      <c r="AD24" s="6"/>
    </row>
    <row r="25" spans="1:30" x14ac:dyDescent="0.2">
      <c r="A25" s="19"/>
      <c r="B25" s="20" t="s">
        <v>45</v>
      </c>
      <c r="C25" s="306">
        <v>143686</v>
      </c>
      <c r="D25" s="306">
        <v>140413</v>
      </c>
      <c r="E25" s="306">
        <v>154656</v>
      </c>
      <c r="F25" s="259">
        <v>141125</v>
      </c>
      <c r="G25" s="268">
        <v>130604</v>
      </c>
      <c r="H25" s="268">
        <v>129464</v>
      </c>
      <c r="I25" s="268">
        <v>119289</v>
      </c>
      <c r="J25" s="268">
        <v>121609</v>
      </c>
      <c r="K25" s="35"/>
      <c r="L25" s="657"/>
      <c r="M25" s="19"/>
      <c r="N25" s="19"/>
      <c r="O25" s="19"/>
      <c r="P25" s="19"/>
      <c r="Q25" s="23"/>
      <c r="R25" s="23"/>
      <c r="S25" s="23"/>
      <c r="T25" s="23"/>
      <c r="U25" s="23"/>
      <c r="V25" s="23"/>
      <c r="W25" s="23"/>
      <c r="X25" s="23"/>
      <c r="Y25" s="23"/>
      <c r="Z25" s="6"/>
      <c r="AA25" s="6"/>
      <c r="AB25" s="6"/>
      <c r="AC25" s="6"/>
      <c r="AD25" s="6"/>
    </row>
    <row r="26" spans="1:30" x14ac:dyDescent="0.2">
      <c r="A26" s="19"/>
      <c r="B26" s="20" t="s">
        <v>46</v>
      </c>
      <c r="C26" s="306">
        <v>742830</v>
      </c>
      <c r="D26" s="306">
        <v>742211</v>
      </c>
      <c r="E26" s="306">
        <v>741602</v>
      </c>
      <c r="F26" s="259">
        <v>741004</v>
      </c>
      <c r="G26" s="268">
        <v>740416</v>
      </c>
      <c r="H26" s="268">
        <v>739838</v>
      </c>
      <c r="I26" s="268">
        <v>739269</v>
      </c>
      <c r="J26" s="268">
        <v>738711</v>
      </c>
      <c r="K26" s="35"/>
      <c r="L26" s="657"/>
      <c r="M26" s="19"/>
      <c r="N26" s="19"/>
      <c r="O26" s="19"/>
      <c r="P26" s="19"/>
      <c r="Q26" s="23"/>
      <c r="R26" s="23"/>
      <c r="S26" s="23"/>
      <c r="T26" s="23"/>
      <c r="U26" s="23"/>
      <c r="V26" s="23"/>
      <c r="W26" s="23"/>
      <c r="X26" s="23"/>
      <c r="Y26" s="23"/>
      <c r="Z26" s="6"/>
      <c r="AA26" s="6"/>
      <c r="AB26" s="6"/>
      <c r="AC26" s="6"/>
      <c r="AD26" s="6"/>
    </row>
    <row r="27" spans="1:30" x14ac:dyDescent="0.2">
      <c r="A27" s="19"/>
      <c r="B27" s="39" t="s">
        <v>47</v>
      </c>
      <c r="C27" s="299">
        <v>0</v>
      </c>
      <c r="D27" s="299">
        <v>0</v>
      </c>
      <c r="E27" s="299">
        <v>0</v>
      </c>
      <c r="F27" s="300">
        <v>0</v>
      </c>
      <c r="G27" s="272">
        <v>1586</v>
      </c>
      <c r="H27" s="272">
        <v>17452</v>
      </c>
      <c r="I27" s="272">
        <v>25851</v>
      </c>
      <c r="J27" s="272">
        <v>19787</v>
      </c>
      <c r="K27" s="35"/>
      <c r="L27" s="657"/>
      <c r="M27" s="19"/>
      <c r="N27" s="19"/>
      <c r="O27" s="19"/>
      <c r="P27" s="19"/>
      <c r="Q27" s="23"/>
      <c r="R27" s="23"/>
      <c r="S27" s="23"/>
      <c r="T27" s="23"/>
      <c r="U27" s="23"/>
      <c r="V27" s="23"/>
      <c r="W27" s="23"/>
      <c r="X27" s="23"/>
      <c r="Y27" s="23"/>
      <c r="Z27" s="6"/>
      <c r="AA27" s="6"/>
      <c r="AB27" s="6"/>
      <c r="AC27" s="6"/>
      <c r="AD27" s="6"/>
    </row>
    <row r="28" spans="1:30" x14ac:dyDescent="0.2">
      <c r="A28" s="19"/>
      <c r="B28" s="40" t="s">
        <v>48</v>
      </c>
      <c r="C28" s="301">
        <v>1608241</v>
      </c>
      <c r="D28" s="301">
        <v>1605848</v>
      </c>
      <c r="E28" s="301">
        <v>1679933</v>
      </c>
      <c r="F28" s="302">
        <v>1743818</v>
      </c>
      <c r="G28" s="275">
        <v>1760250</v>
      </c>
      <c r="H28" s="275">
        <v>1789925</v>
      </c>
      <c r="I28" s="275">
        <v>1772238</v>
      </c>
      <c r="J28" s="275">
        <v>1764377</v>
      </c>
      <c r="K28" s="35"/>
      <c r="L28" s="657"/>
      <c r="M28" s="19"/>
      <c r="N28" s="19"/>
      <c r="O28" s="19"/>
      <c r="P28" s="19"/>
      <c r="Q28" s="23"/>
      <c r="R28" s="23"/>
      <c r="S28" s="23"/>
      <c r="T28" s="23"/>
      <c r="U28" s="23"/>
      <c r="V28" s="23"/>
      <c r="W28" s="23"/>
      <c r="X28" s="23"/>
      <c r="Y28" s="23"/>
      <c r="Z28" s="6"/>
      <c r="AA28" s="6"/>
      <c r="AB28" s="6"/>
      <c r="AC28" s="6"/>
      <c r="AD28" s="6"/>
    </row>
    <row r="29" spans="1:30" x14ac:dyDescent="0.2">
      <c r="A29" s="19"/>
      <c r="B29" s="30" t="s">
        <v>49</v>
      </c>
      <c r="C29" s="307"/>
      <c r="D29" s="307"/>
      <c r="E29" s="307"/>
      <c r="F29" s="305"/>
      <c r="G29" s="305"/>
      <c r="H29" s="305"/>
      <c r="I29" s="305"/>
      <c r="J29" s="308"/>
      <c r="K29" s="35"/>
      <c r="L29" s="657"/>
      <c r="M29" s="19"/>
      <c r="N29" s="19"/>
      <c r="O29" s="19"/>
      <c r="P29" s="19"/>
      <c r="Q29" s="23"/>
      <c r="R29" s="23"/>
      <c r="S29" s="23"/>
      <c r="T29" s="23"/>
      <c r="U29" s="23"/>
      <c r="V29" s="23"/>
      <c r="W29" s="23"/>
      <c r="X29" s="23"/>
      <c r="Y29" s="23"/>
      <c r="Z29" s="6"/>
      <c r="AA29" s="6"/>
      <c r="AB29" s="6"/>
      <c r="AC29" s="6"/>
      <c r="AD29" s="6"/>
    </row>
    <row r="30" spans="1:30" x14ac:dyDescent="0.2">
      <c r="A30" s="19"/>
      <c r="B30" s="20" t="s">
        <v>50</v>
      </c>
      <c r="C30" s="306">
        <v>1628</v>
      </c>
      <c r="D30" s="306">
        <v>1628</v>
      </c>
      <c r="E30" s="306">
        <v>1628</v>
      </c>
      <c r="F30" s="259">
        <v>1628</v>
      </c>
      <c r="G30" s="268">
        <v>1628</v>
      </c>
      <c r="H30" s="268">
        <v>1628</v>
      </c>
      <c r="I30" s="268">
        <v>1628</v>
      </c>
      <c r="J30" s="268">
        <v>1628</v>
      </c>
      <c r="K30" s="35"/>
      <c r="L30" s="657"/>
      <c r="M30" s="19"/>
      <c r="N30" s="19"/>
      <c r="O30" s="19"/>
      <c r="P30" s="19"/>
      <c r="Q30" s="23"/>
      <c r="R30" s="23"/>
      <c r="S30" s="23"/>
      <c r="T30" s="23"/>
      <c r="U30" s="23"/>
      <c r="V30" s="23"/>
      <c r="W30" s="23"/>
      <c r="X30" s="23"/>
      <c r="Y30" s="23"/>
      <c r="Z30" s="6"/>
      <c r="AA30" s="6"/>
      <c r="AB30" s="6"/>
      <c r="AC30" s="6"/>
      <c r="AD30" s="6"/>
    </row>
    <row r="31" spans="1:30" x14ac:dyDescent="0.2">
      <c r="A31" s="19"/>
      <c r="B31" s="20" t="s">
        <v>51</v>
      </c>
      <c r="C31" s="306">
        <v>2382068</v>
      </c>
      <c r="D31" s="306">
        <v>2379576</v>
      </c>
      <c r="E31" s="306">
        <v>2377042</v>
      </c>
      <c r="F31" s="259">
        <v>2374568</v>
      </c>
      <c r="G31" s="268">
        <v>2371861</v>
      </c>
      <c r="H31" s="268">
        <v>2369822</v>
      </c>
      <c r="I31" s="268">
        <v>2369601</v>
      </c>
      <c r="J31" s="268">
        <v>2368782</v>
      </c>
      <c r="K31" s="35"/>
      <c r="L31" s="657"/>
      <c r="M31" s="19"/>
      <c r="N31" s="19"/>
      <c r="O31" s="19"/>
      <c r="P31" s="19"/>
      <c r="Q31" s="23"/>
      <c r="R31" s="23"/>
      <c r="S31" s="23"/>
      <c r="T31" s="23"/>
      <c r="U31" s="23"/>
      <c r="V31" s="23"/>
      <c r="W31" s="23"/>
      <c r="X31" s="23"/>
      <c r="Y31" s="23"/>
      <c r="Z31" s="6"/>
      <c r="AA31" s="6"/>
      <c r="AB31" s="6"/>
      <c r="AC31" s="6"/>
      <c r="AD31" s="6"/>
    </row>
    <row r="32" spans="1:30" x14ac:dyDescent="0.2">
      <c r="A32" s="19"/>
      <c r="B32" s="20" t="s">
        <v>270</v>
      </c>
      <c r="C32" s="306">
        <v>-382744</v>
      </c>
      <c r="D32" s="306">
        <v>-427085</v>
      </c>
      <c r="E32" s="306">
        <v>-293027</v>
      </c>
      <c r="F32" s="259">
        <v>-140690</v>
      </c>
      <c r="G32" s="268">
        <v>83581</v>
      </c>
      <c r="H32" s="268">
        <v>133955</v>
      </c>
      <c r="I32" s="268">
        <v>159854</v>
      </c>
      <c r="J32" s="268">
        <v>136960</v>
      </c>
      <c r="K32" s="35"/>
      <c r="L32" s="657"/>
      <c r="M32" s="19"/>
      <c r="N32" s="19"/>
      <c r="O32" s="19"/>
      <c r="P32" s="19"/>
      <c r="Q32" s="23"/>
      <c r="R32" s="23"/>
      <c r="S32" s="23"/>
      <c r="T32" s="23"/>
      <c r="U32" s="23"/>
      <c r="V32" s="23"/>
      <c r="W32" s="23"/>
      <c r="X32" s="23"/>
      <c r="Y32" s="23"/>
      <c r="Z32" s="6"/>
      <c r="AA32" s="6"/>
      <c r="AB32" s="6"/>
      <c r="AC32" s="6"/>
      <c r="AD32" s="6"/>
    </row>
    <row r="33" spans="1:30" x14ac:dyDescent="0.2">
      <c r="A33" s="18"/>
      <c r="B33" s="39" t="s">
        <v>52</v>
      </c>
      <c r="C33" s="299">
        <v>2099956</v>
      </c>
      <c r="D33" s="299">
        <v>2162873</v>
      </c>
      <c r="E33" s="299">
        <v>1994857</v>
      </c>
      <c r="F33" s="300">
        <v>1813083</v>
      </c>
      <c r="G33" s="272">
        <v>1648453</v>
      </c>
      <c r="H33" s="272">
        <v>1695976</v>
      </c>
      <c r="I33" s="272">
        <v>1558768</v>
      </c>
      <c r="J33" s="272">
        <v>1427956</v>
      </c>
      <c r="K33" s="35"/>
      <c r="L33" s="657"/>
      <c r="M33" s="18"/>
      <c r="N33" s="18"/>
      <c r="O33" s="18"/>
      <c r="P33" s="18"/>
      <c r="Q33" s="23"/>
      <c r="R33" s="23"/>
      <c r="S33" s="23"/>
      <c r="T33" s="23"/>
      <c r="U33" s="23"/>
      <c r="V33" s="23"/>
      <c r="W33" s="23"/>
      <c r="X33" s="23"/>
      <c r="Y33" s="23"/>
      <c r="Z33" s="6"/>
      <c r="AA33" s="6"/>
      <c r="AB33" s="6"/>
      <c r="AC33" s="6"/>
      <c r="AD33" s="6"/>
    </row>
    <row r="34" spans="1:30" x14ac:dyDescent="0.2">
      <c r="A34" s="18"/>
      <c r="B34" s="40" t="s">
        <v>53</v>
      </c>
      <c r="C34" s="298">
        <v>4100908</v>
      </c>
      <c r="D34" s="298">
        <v>4116992</v>
      </c>
      <c r="E34" s="298">
        <v>4080500</v>
      </c>
      <c r="F34" s="255">
        <v>4048589</v>
      </c>
      <c r="G34" s="264">
        <v>4105523</v>
      </c>
      <c r="H34" s="264">
        <v>4201381</v>
      </c>
      <c r="I34" s="264">
        <v>4089851</v>
      </c>
      <c r="J34" s="264">
        <v>3935326</v>
      </c>
      <c r="K34" s="35"/>
      <c r="L34" s="657"/>
      <c r="M34" s="18"/>
      <c r="N34" s="18"/>
      <c r="O34" s="18"/>
      <c r="P34" s="18"/>
      <c r="Q34" s="23"/>
      <c r="R34" s="23"/>
      <c r="S34" s="23"/>
      <c r="T34" s="23"/>
      <c r="U34" s="23"/>
      <c r="V34" s="23"/>
      <c r="W34" s="23"/>
      <c r="X34" s="23"/>
      <c r="Y34" s="23"/>
      <c r="Z34" s="6"/>
      <c r="AA34" s="6"/>
      <c r="AB34" s="6"/>
      <c r="AC34" s="6"/>
      <c r="AD34" s="6"/>
    </row>
    <row r="35" spans="1:30" ht="12.95" customHeight="1" thickBot="1" x14ac:dyDescent="0.25">
      <c r="A35" s="19"/>
      <c r="B35" s="589" t="s">
        <v>54</v>
      </c>
      <c r="C35" s="590">
        <v>5709149</v>
      </c>
      <c r="D35" s="590">
        <v>5722840</v>
      </c>
      <c r="E35" s="590">
        <v>5760433</v>
      </c>
      <c r="F35" s="591">
        <v>5792407</v>
      </c>
      <c r="G35" s="344">
        <v>5865773</v>
      </c>
      <c r="H35" s="344">
        <v>5991306</v>
      </c>
      <c r="I35" s="344">
        <v>5862089</v>
      </c>
      <c r="J35" s="344">
        <v>5699703</v>
      </c>
      <c r="K35" s="35"/>
      <c r="L35" s="657"/>
      <c r="M35" s="19"/>
      <c r="N35" s="19"/>
      <c r="O35" s="19"/>
      <c r="P35" s="19"/>
      <c r="Q35" s="23"/>
      <c r="R35" s="23"/>
      <c r="S35" s="23"/>
      <c r="T35" s="23"/>
      <c r="U35" s="23"/>
      <c r="V35" s="23"/>
      <c r="W35" s="23"/>
      <c r="X35" s="23"/>
      <c r="Y35" s="23"/>
      <c r="Z35" s="6"/>
      <c r="AA35" s="6"/>
      <c r="AB35" s="6"/>
      <c r="AC35" s="6"/>
      <c r="AD35" s="6"/>
    </row>
    <row r="36" spans="1:30" ht="13.5" thickTop="1" x14ac:dyDescent="0.2">
      <c r="A36" s="19"/>
      <c r="B36" s="17"/>
      <c r="C36" s="229"/>
      <c r="D36" s="229"/>
      <c r="E36" s="229"/>
      <c r="F36" s="17"/>
      <c r="G36" s="17"/>
      <c r="H36" s="46"/>
      <c r="I36" s="46"/>
      <c r="J36" s="46"/>
      <c r="K36" s="19"/>
      <c r="L36" s="19"/>
      <c r="M36" s="19"/>
      <c r="N36" s="19"/>
      <c r="O36" s="19"/>
      <c r="P36" s="19"/>
      <c r="Q36" s="23"/>
      <c r="R36" s="23"/>
      <c r="S36" s="23"/>
      <c r="T36" s="23"/>
      <c r="U36" s="23"/>
      <c r="V36" s="23"/>
      <c r="W36" s="23"/>
      <c r="X36" s="23"/>
      <c r="Y36" s="23"/>
      <c r="Z36" s="6"/>
      <c r="AA36" s="6"/>
      <c r="AB36" s="6"/>
      <c r="AC36" s="6"/>
      <c r="AD36" s="6"/>
    </row>
    <row r="37" spans="1:30" x14ac:dyDescent="0.2">
      <c r="A37" s="19"/>
      <c r="B37" s="21" t="s">
        <v>55</v>
      </c>
      <c r="C37" s="309">
        <v>25.193095649296801</v>
      </c>
      <c r="D37" s="309">
        <v>25.28</v>
      </c>
      <c r="E37" s="309">
        <v>25.06</v>
      </c>
      <c r="F37" s="310">
        <v>24.86</v>
      </c>
      <c r="G37" s="310">
        <v>25.21</v>
      </c>
      <c r="H37" s="311">
        <v>25.8</v>
      </c>
      <c r="I37" s="311">
        <v>25.12</v>
      </c>
      <c r="J37" s="311">
        <v>24.17</v>
      </c>
      <c r="K37" s="19"/>
      <c r="L37" s="19"/>
      <c r="M37" s="19"/>
      <c r="N37" s="19"/>
      <c r="O37" s="19"/>
      <c r="P37" s="19"/>
      <c r="Q37" s="23"/>
      <c r="R37" s="23"/>
      <c r="S37" s="23"/>
      <c r="T37" s="23"/>
      <c r="U37" s="23"/>
      <c r="V37" s="23"/>
      <c r="W37" s="23"/>
      <c r="X37" s="23"/>
      <c r="Y37" s="23"/>
      <c r="Z37" s="6"/>
      <c r="AA37" s="6"/>
      <c r="AB37" s="6"/>
      <c r="AC37" s="6"/>
      <c r="AD37" s="6"/>
    </row>
    <row r="38" spans="1:30" s="156" customFormat="1" ht="25.5" x14ac:dyDescent="0.2">
      <c r="A38" s="247"/>
      <c r="B38" s="21" t="s">
        <v>271</v>
      </c>
      <c r="C38" s="309">
        <v>27.5444057009231</v>
      </c>
      <c r="D38" s="309">
        <v>27.9</v>
      </c>
      <c r="E38" s="309">
        <v>26.85748762604242</v>
      </c>
      <c r="F38" s="309">
        <v>25.726193034923636</v>
      </c>
      <c r="G38" s="309">
        <v>24.69873495455662</v>
      </c>
      <c r="H38" s="309">
        <v>24.978052075657086</v>
      </c>
      <c r="I38" s="309">
        <v>24.134100957995578</v>
      </c>
      <c r="J38" s="309">
        <v>23.325755342667648</v>
      </c>
      <c r="K38" s="247"/>
      <c r="L38" s="247"/>
      <c r="M38" s="247"/>
      <c r="N38" s="247"/>
      <c r="O38" s="247"/>
      <c r="P38" s="247"/>
      <c r="Q38" s="247"/>
      <c r="R38" s="247"/>
      <c r="S38" s="247"/>
      <c r="T38" s="247"/>
      <c r="U38" s="247"/>
      <c r="V38" s="247"/>
      <c r="W38" s="247"/>
      <c r="X38" s="247"/>
      <c r="Y38" s="247"/>
      <c r="Z38" s="6"/>
      <c r="AA38" s="6"/>
      <c r="AB38" s="6"/>
      <c r="AC38" s="6"/>
      <c r="AD38" s="6"/>
    </row>
    <row r="39" spans="1:30" x14ac:dyDescent="0.2">
      <c r="A39" s="19"/>
      <c r="B39" s="21"/>
      <c r="C39" s="236"/>
      <c r="D39" s="236"/>
      <c r="E39" s="236"/>
      <c r="F39" s="21"/>
      <c r="G39" s="21"/>
      <c r="H39" s="19"/>
      <c r="I39" s="19"/>
      <c r="J39" s="19"/>
      <c r="K39" s="19"/>
      <c r="L39" s="19"/>
      <c r="M39" s="19"/>
      <c r="N39" s="19"/>
      <c r="O39" s="19"/>
      <c r="P39" s="19"/>
      <c r="Q39" s="23"/>
      <c r="R39" s="23"/>
      <c r="S39" s="23"/>
      <c r="T39" s="23"/>
      <c r="U39" s="23"/>
      <c r="V39" s="23"/>
      <c r="W39" s="23"/>
      <c r="X39" s="23"/>
      <c r="Y39" s="23"/>
      <c r="Z39" s="6"/>
      <c r="AA39" s="6"/>
      <c r="AB39" s="6"/>
      <c r="AC39" s="6"/>
      <c r="AD39" s="6"/>
    </row>
    <row r="40" spans="1:30" ht="15" customHeight="1" x14ac:dyDescent="0.2">
      <c r="A40" s="19"/>
      <c r="B40" s="42" t="s">
        <v>56</v>
      </c>
      <c r="C40" s="312">
        <v>0.14000000000000001</v>
      </c>
      <c r="D40" s="312">
        <v>0.186</v>
      </c>
      <c r="E40" s="312">
        <v>0.20100000000000001</v>
      </c>
      <c r="F40" s="313">
        <v>0.16200000000000001</v>
      </c>
      <c r="G40" s="313">
        <v>0.14800000000000002</v>
      </c>
      <c r="H40" s="313">
        <v>0.13200000000000001</v>
      </c>
      <c r="I40" s="313">
        <v>0.13</v>
      </c>
      <c r="J40" s="313">
        <v>0.128</v>
      </c>
      <c r="K40" s="19"/>
      <c r="L40" s="19"/>
      <c r="M40" s="19"/>
      <c r="N40" s="19"/>
      <c r="O40" s="19"/>
      <c r="P40" s="19"/>
      <c r="Q40" s="23"/>
      <c r="R40" s="23"/>
      <c r="S40" s="23"/>
      <c r="T40" s="23"/>
      <c r="U40" s="23"/>
      <c r="V40" s="23"/>
      <c r="W40" s="23"/>
      <c r="X40" s="23"/>
      <c r="Y40" s="23"/>
      <c r="Z40" s="6"/>
      <c r="AA40" s="6"/>
      <c r="AB40" s="6"/>
      <c r="AC40" s="6"/>
      <c r="AD40" s="6"/>
    </row>
    <row r="41" spans="1:30" x14ac:dyDescent="0.2">
      <c r="A41" s="19"/>
      <c r="B41" s="20" t="s">
        <v>18</v>
      </c>
      <c r="C41" s="312">
        <v>1E-3</v>
      </c>
      <c r="D41" s="312">
        <v>0</v>
      </c>
      <c r="E41" s="312">
        <v>0</v>
      </c>
      <c r="F41" s="313">
        <v>0</v>
      </c>
      <c r="G41" s="314">
        <v>0</v>
      </c>
      <c r="H41" s="314">
        <v>-1E-3</v>
      </c>
      <c r="I41" s="314">
        <v>2E-3</v>
      </c>
      <c r="J41" s="314">
        <v>1E-3</v>
      </c>
      <c r="K41" s="19"/>
      <c r="L41" s="19"/>
      <c r="M41" s="19"/>
      <c r="N41" s="19"/>
      <c r="O41" s="19"/>
      <c r="P41" s="19"/>
      <c r="Q41" s="23"/>
      <c r="R41" s="23"/>
      <c r="S41" s="23"/>
      <c r="T41" s="23"/>
      <c r="U41" s="23"/>
      <c r="V41" s="23"/>
      <c r="W41" s="23"/>
      <c r="X41" s="23"/>
      <c r="Y41" s="23"/>
      <c r="Z41" s="6"/>
      <c r="AA41" s="6"/>
      <c r="AB41" s="6"/>
      <c r="AC41" s="6"/>
      <c r="AD41" s="6"/>
    </row>
    <row r="42" spans="1:30" x14ac:dyDescent="0.2">
      <c r="A42" s="19"/>
      <c r="B42" s="20" t="s">
        <v>19</v>
      </c>
      <c r="C42" s="312">
        <v>3.0000000000000001E-3</v>
      </c>
      <c r="D42" s="312">
        <v>0</v>
      </c>
      <c r="E42" s="312">
        <v>0</v>
      </c>
      <c r="F42" s="313">
        <v>0</v>
      </c>
      <c r="G42" s="314">
        <v>0</v>
      </c>
      <c r="H42" s="314">
        <v>0</v>
      </c>
      <c r="I42" s="314">
        <v>2E-3</v>
      </c>
      <c r="J42" s="314">
        <v>0</v>
      </c>
      <c r="K42" s="19"/>
      <c r="L42" s="19"/>
      <c r="M42" s="19"/>
      <c r="N42" s="19"/>
      <c r="O42" s="19"/>
      <c r="P42" s="19"/>
      <c r="Q42" s="23"/>
      <c r="R42" s="23"/>
      <c r="S42" s="23"/>
      <c r="T42" s="23"/>
      <c r="U42" s="23"/>
      <c r="V42" s="23"/>
      <c r="W42" s="23"/>
      <c r="X42" s="23"/>
      <c r="Y42" s="23"/>
      <c r="Z42" s="6"/>
      <c r="AA42" s="6"/>
      <c r="AB42" s="6"/>
      <c r="AC42" s="6"/>
      <c r="AD42" s="6"/>
    </row>
    <row r="43" spans="1:30" x14ac:dyDescent="0.2">
      <c r="A43" s="19"/>
      <c r="B43" s="20" t="s">
        <v>20</v>
      </c>
      <c r="C43" s="312">
        <v>-1E-3</v>
      </c>
      <c r="D43" s="312">
        <v>0</v>
      </c>
      <c r="E43" s="312">
        <v>0</v>
      </c>
      <c r="F43" s="313">
        <v>0</v>
      </c>
      <c r="G43" s="314">
        <v>0</v>
      </c>
      <c r="H43" s="314">
        <v>0</v>
      </c>
      <c r="I43" s="314">
        <v>-1E-3</v>
      </c>
      <c r="J43" s="314">
        <v>0</v>
      </c>
      <c r="K43" s="19"/>
      <c r="L43" s="19"/>
      <c r="M43" s="19"/>
      <c r="N43" s="19"/>
      <c r="O43" s="19"/>
      <c r="P43" s="19"/>
      <c r="Q43" s="23"/>
      <c r="R43" s="23"/>
      <c r="S43" s="23"/>
      <c r="T43" s="23"/>
      <c r="U43" s="23"/>
      <c r="V43" s="23"/>
      <c r="W43" s="23"/>
      <c r="X43" s="23"/>
      <c r="Y43" s="23"/>
      <c r="Z43" s="6"/>
      <c r="AA43" s="6"/>
      <c r="AB43" s="6"/>
      <c r="AC43" s="6"/>
      <c r="AD43" s="6"/>
    </row>
    <row r="44" spans="1:30" ht="15" customHeight="1" x14ac:dyDescent="0.2">
      <c r="A44" s="19"/>
      <c r="B44" s="42" t="s">
        <v>57</v>
      </c>
      <c r="C44" s="312">
        <v>0.14399999999999999</v>
      </c>
      <c r="D44" s="312">
        <v>0.186</v>
      </c>
      <c r="E44" s="312">
        <v>0.20200000000000001</v>
      </c>
      <c r="F44" s="313">
        <v>0.16200000000000001</v>
      </c>
      <c r="G44" s="313">
        <v>0.14800000000000002</v>
      </c>
      <c r="H44" s="313">
        <v>0.13200000000000001</v>
      </c>
      <c r="I44" s="313">
        <v>0.13400000000000001</v>
      </c>
      <c r="J44" s="313">
        <v>0.129</v>
      </c>
      <c r="K44" s="19"/>
      <c r="L44" s="19"/>
      <c r="M44" s="19"/>
      <c r="N44" s="19"/>
      <c r="O44" s="19"/>
      <c r="P44" s="19"/>
      <c r="Q44" s="23"/>
      <c r="R44" s="23"/>
      <c r="S44" s="23"/>
      <c r="T44" s="23"/>
      <c r="U44" s="23"/>
      <c r="V44" s="23"/>
      <c r="W44" s="23"/>
      <c r="X44" s="23"/>
      <c r="Y44" s="23"/>
      <c r="Z44" s="6"/>
      <c r="AA44" s="6"/>
      <c r="AB44" s="6"/>
      <c r="AC44" s="6"/>
      <c r="AD44" s="6"/>
    </row>
    <row r="45" spans="1:30" x14ac:dyDescent="0.2">
      <c r="A45" s="19"/>
      <c r="B45" s="47"/>
      <c r="C45" s="315"/>
      <c r="D45" s="315"/>
      <c r="E45" s="315"/>
      <c r="F45" s="316"/>
      <c r="G45" s="316"/>
      <c r="H45" s="283"/>
      <c r="I45" s="283"/>
      <c r="J45" s="283"/>
      <c r="K45" s="19"/>
      <c r="L45" s="19"/>
      <c r="M45" s="19"/>
      <c r="N45" s="19"/>
      <c r="O45" s="19"/>
      <c r="P45" s="19"/>
      <c r="Q45" s="23"/>
      <c r="R45" s="23"/>
      <c r="S45" s="23"/>
      <c r="T45" s="23"/>
      <c r="U45" s="23"/>
      <c r="V45" s="23"/>
      <c r="W45" s="23"/>
      <c r="X45" s="23"/>
      <c r="Y45" s="23"/>
      <c r="Z45" s="6"/>
      <c r="AA45" s="6"/>
      <c r="AB45" s="6"/>
      <c r="AC45" s="6"/>
      <c r="AD45" s="6"/>
    </row>
    <row r="46" spans="1:30" x14ac:dyDescent="0.2">
      <c r="A46" s="18"/>
      <c r="B46" s="18" t="s">
        <v>242</v>
      </c>
      <c r="C46" s="624">
        <v>0.153358831547041</v>
      </c>
      <c r="D46" s="624">
        <v>0.15</v>
      </c>
      <c r="E46" s="624">
        <v>0.15</v>
      </c>
      <c r="F46" s="625">
        <v>0.15</v>
      </c>
      <c r="G46" s="625">
        <v>0.15</v>
      </c>
      <c r="H46" s="625">
        <v>0.15</v>
      </c>
      <c r="I46" s="625">
        <v>0.15</v>
      </c>
      <c r="J46" s="625">
        <v>0.16</v>
      </c>
      <c r="K46" s="18"/>
      <c r="L46" s="18"/>
      <c r="M46" s="18"/>
      <c r="N46" s="18"/>
      <c r="O46" s="18"/>
      <c r="P46" s="18"/>
      <c r="Q46" s="23"/>
      <c r="R46" s="23"/>
      <c r="S46" s="23"/>
      <c r="T46" s="23"/>
      <c r="U46" s="23"/>
      <c r="V46" s="23"/>
      <c r="W46" s="23"/>
      <c r="X46" s="23"/>
      <c r="Y46" s="23"/>
      <c r="Z46" s="6"/>
      <c r="AA46" s="6"/>
      <c r="AB46" s="6"/>
      <c r="AC46" s="6"/>
      <c r="AD46" s="6"/>
    </row>
    <row r="47" spans="1:30" x14ac:dyDescent="0.2">
      <c r="A47" s="19"/>
      <c r="B47" s="19"/>
      <c r="C47" s="587"/>
      <c r="D47" s="527"/>
      <c r="E47" s="184"/>
      <c r="F47" s="19"/>
      <c r="G47" s="19"/>
      <c r="H47" s="19"/>
      <c r="I47" s="19"/>
      <c r="J47" s="19"/>
      <c r="K47" s="19"/>
      <c r="L47" s="19"/>
      <c r="M47" s="19"/>
      <c r="N47" s="19"/>
      <c r="O47" s="19"/>
      <c r="P47" s="19"/>
      <c r="Q47" s="23"/>
      <c r="R47" s="23"/>
      <c r="S47" s="23"/>
      <c r="T47" s="23"/>
      <c r="U47" s="23"/>
      <c r="V47" s="23"/>
      <c r="W47" s="23"/>
      <c r="X47" s="23"/>
      <c r="Y47" s="23"/>
      <c r="Z47" s="6"/>
      <c r="AA47" s="6"/>
      <c r="AB47" s="6"/>
      <c r="AC47" s="6"/>
      <c r="AD47" s="6"/>
    </row>
    <row r="48" spans="1:30" s="238" customFormat="1" ht="16.5" customHeight="1" x14ac:dyDescent="0.2">
      <c r="A48" s="167"/>
      <c r="B48" s="752" t="s">
        <v>263</v>
      </c>
      <c r="C48" s="752"/>
      <c r="D48" s="752"/>
      <c r="E48" s="752"/>
      <c r="F48" s="752"/>
      <c r="G48" s="752"/>
      <c r="H48" s="752"/>
      <c r="I48" s="752"/>
      <c r="J48" s="752"/>
      <c r="K48" s="49"/>
      <c r="L48" s="49"/>
      <c r="M48" s="49"/>
      <c r="N48" s="49"/>
      <c r="O48" s="49"/>
      <c r="P48" s="167"/>
      <c r="Q48" s="167"/>
      <c r="R48" s="167"/>
      <c r="S48" s="167"/>
      <c r="T48" s="167"/>
      <c r="U48" s="167"/>
      <c r="V48" s="167"/>
      <c r="W48" s="167"/>
      <c r="X48" s="167"/>
      <c r="Y48" s="167"/>
      <c r="Z48" s="167"/>
      <c r="AA48" s="167"/>
      <c r="AB48" s="167"/>
      <c r="AC48" s="167"/>
      <c r="AD48" s="167"/>
    </row>
    <row r="49" spans="1:30" s="238" customFormat="1" ht="15" customHeight="1" x14ac:dyDescent="0.2">
      <c r="A49" s="167"/>
      <c r="B49" s="752" t="s">
        <v>264</v>
      </c>
      <c r="C49" s="752"/>
      <c r="D49" s="752"/>
      <c r="E49" s="752"/>
      <c r="F49" s="752"/>
      <c r="G49" s="752"/>
      <c r="H49" s="752"/>
      <c r="I49" s="752"/>
      <c r="J49" s="752"/>
      <c r="K49" s="49"/>
      <c r="L49" s="49"/>
      <c r="M49" s="49"/>
      <c r="N49" s="49"/>
      <c r="O49" s="49"/>
      <c r="P49" s="167"/>
      <c r="Q49" s="167"/>
      <c r="R49" s="167"/>
      <c r="S49" s="167"/>
      <c r="T49" s="167"/>
      <c r="U49" s="167"/>
      <c r="V49" s="167"/>
      <c r="W49" s="167"/>
      <c r="X49" s="167"/>
      <c r="Y49" s="167"/>
      <c r="Z49" s="167"/>
      <c r="AA49" s="167"/>
      <c r="AB49" s="167"/>
      <c r="AC49" s="167"/>
      <c r="AD49" s="167"/>
    </row>
    <row r="50" spans="1:30" ht="14.1" customHeight="1" x14ac:dyDescent="0.2">
      <c r="A50" s="19"/>
      <c r="B50" s="19"/>
      <c r="C50" s="587"/>
      <c r="D50" s="527"/>
      <c r="E50" s="184"/>
      <c r="F50" s="19"/>
      <c r="G50" s="19"/>
      <c r="H50" s="19"/>
      <c r="I50" s="19"/>
      <c r="J50" s="19"/>
      <c r="K50" s="19"/>
      <c r="L50" s="19"/>
      <c r="M50" s="19"/>
      <c r="N50" s="19"/>
      <c r="O50" s="19"/>
      <c r="P50" s="19"/>
      <c r="Q50" s="19"/>
      <c r="R50" s="19"/>
      <c r="S50" s="19"/>
      <c r="T50" s="19"/>
      <c r="U50" s="19"/>
      <c r="V50" s="23"/>
      <c r="W50" s="23"/>
      <c r="X50" s="23"/>
      <c r="Y50" s="23"/>
      <c r="Z50" s="23"/>
      <c r="AA50" s="23"/>
      <c r="AB50" s="23"/>
      <c r="AC50" s="23"/>
      <c r="AD50" s="23"/>
    </row>
    <row r="51" spans="1:30" ht="14.1" customHeight="1" x14ac:dyDescent="0.2">
      <c r="A51" s="19"/>
      <c r="B51" s="19"/>
      <c r="C51" s="587"/>
      <c r="D51" s="527"/>
      <c r="E51" s="184"/>
      <c r="F51" s="19"/>
      <c r="G51" s="19"/>
      <c r="H51" s="19"/>
      <c r="I51" s="19"/>
      <c r="J51" s="19"/>
      <c r="K51" s="19"/>
      <c r="L51" s="19"/>
      <c r="M51" s="19"/>
      <c r="N51" s="19"/>
      <c r="O51" s="19"/>
      <c r="P51" s="19"/>
      <c r="Q51" s="19"/>
      <c r="R51" s="19"/>
      <c r="S51" s="19"/>
      <c r="T51" s="19"/>
      <c r="U51" s="19"/>
      <c r="V51" s="23"/>
      <c r="W51" s="23"/>
      <c r="X51" s="23"/>
      <c r="Y51" s="23"/>
      <c r="Z51" s="23"/>
      <c r="AA51" s="23"/>
      <c r="AB51" s="23"/>
      <c r="AC51" s="23"/>
      <c r="AD51" s="23"/>
    </row>
    <row r="52" spans="1:30" ht="14.1" customHeight="1" x14ac:dyDescent="0.2">
      <c r="A52" s="19"/>
      <c r="B52" s="19"/>
      <c r="C52" s="587"/>
      <c r="D52" s="527"/>
      <c r="E52" s="184"/>
      <c r="F52" s="19"/>
      <c r="G52" s="19"/>
      <c r="H52" s="19"/>
      <c r="I52" s="19"/>
      <c r="J52" s="19"/>
      <c r="K52" s="19"/>
      <c r="L52" s="19"/>
      <c r="M52" s="19"/>
      <c r="N52" s="19"/>
      <c r="O52" s="19"/>
      <c r="P52" s="19"/>
      <c r="Q52" s="19"/>
      <c r="R52" s="19"/>
      <c r="S52" s="19"/>
      <c r="T52" s="19"/>
      <c r="U52" s="19"/>
      <c r="V52" s="23"/>
      <c r="W52" s="23"/>
      <c r="X52" s="23"/>
      <c r="Y52" s="23"/>
      <c r="Z52" s="23"/>
      <c r="AA52" s="23"/>
      <c r="AB52" s="23"/>
      <c r="AC52" s="23"/>
      <c r="AD52" s="23"/>
    </row>
    <row r="53" spans="1:30" ht="14.1" customHeight="1" x14ac:dyDescent="0.2">
      <c r="A53" s="19"/>
      <c r="B53" s="19"/>
      <c r="C53" s="587"/>
      <c r="D53" s="527"/>
      <c r="E53" s="184"/>
      <c r="F53" s="19"/>
      <c r="G53" s="19"/>
      <c r="H53" s="19"/>
      <c r="I53" s="19"/>
      <c r="J53" s="19"/>
      <c r="K53" s="19"/>
      <c r="L53" s="19"/>
      <c r="M53" s="19"/>
      <c r="N53" s="19"/>
      <c r="O53" s="19"/>
      <c r="P53" s="19"/>
      <c r="Q53" s="19"/>
      <c r="R53" s="19"/>
      <c r="S53" s="19"/>
      <c r="T53" s="19"/>
      <c r="U53" s="19"/>
      <c r="V53" s="23"/>
      <c r="W53" s="23"/>
      <c r="X53" s="23"/>
      <c r="Y53" s="23"/>
      <c r="Z53" s="23"/>
      <c r="AA53" s="23"/>
      <c r="AB53" s="23"/>
      <c r="AC53" s="23"/>
      <c r="AD53" s="23"/>
    </row>
    <row r="54" spans="1:30" ht="14.1" customHeight="1" x14ac:dyDescent="0.2">
      <c r="A54" s="19"/>
      <c r="B54" s="19"/>
      <c r="C54" s="587"/>
      <c r="D54" s="527"/>
      <c r="E54" s="184"/>
      <c r="F54" s="19"/>
      <c r="G54" s="19"/>
      <c r="H54" s="19"/>
      <c r="I54" s="19"/>
      <c r="J54" s="19"/>
      <c r="K54" s="19"/>
      <c r="L54" s="19"/>
      <c r="M54" s="19"/>
      <c r="N54" s="19"/>
      <c r="O54" s="19"/>
      <c r="P54" s="19"/>
      <c r="Q54" s="19"/>
      <c r="R54" s="19"/>
      <c r="S54" s="19"/>
      <c r="T54" s="19"/>
      <c r="U54" s="19"/>
      <c r="V54" s="23"/>
      <c r="W54" s="23"/>
      <c r="X54" s="23"/>
      <c r="Y54" s="23"/>
      <c r="Z54" s="23"/>
      <c r="AA54" s="23"/>
      <c r="AB54" s="23"/>
      <c r="AC54" s="23"/>
      <c r="AD54" s="23"/>
    </row>
    <row r="55" spans="1:30" ht="14.1" customHeight="1" x14ac:dyDescent="0.2">
      <c r="A55" s="19"/>
      <c r="B55" s="19"/>
      <c r="C55" s="587"/>
      <c r="D55" s="527"/>
      <c r="E55" s="184"/>
      <c r="F55" s="19"/>
      <c r="G55" s="19"/>
      <c r="H55" s="19"/>
      <c r="I55" s="19"/>
      <c r="J55" s="19"/>
      <c r="K55" s="19"/>
      <c r="L55" s="19"/>
      <c r="M55" s="19"/>
      <c r="N55" s="19"/>
      <c r="O55" s="19"/>
      <c r="P55" s="19"/>
      <c r="Q55" s="19"/>
      <c r="R55" s="19"/>
      <c r="S55" s="19"/>
      <c r="T55" s="19"/>
      <c r="U55" s="19"/>
      <c r="V55" s="23"/>
      <c r="W55" s="23"/>
      <c r="X55" s="23"/>
      <c r="Y55" s="23"/>
      <c r="Z55" s="23"/>
      <c r="AA55" s="23"/>
      <c r="AB55" s="23"/>
      <c r="AC55" s="23"/>
      <c r="AD55" s="23"/>
    </row>
  </sheetData>
  <mergeCells count="4">
    <mergeCell ref="B49:J49"/>
    <mergeCell ref="B48:J48"/>
    <mergeCell ref="B2:J2"/>
    <mergeCell ref="B3:J3"/>
  </mergeCells>
  <pageMargins left="0.25" right="0.25" top="0.75" bottom="0.75" header="0.3" footer="0.3"/>
  <pageSetup scale="72" firstPageNumber="2" orientation="landscape" r:id="rId1"/>
  <headerFoot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P56"/>
  <sheetViews>
    <sheetView showGridLines="0" showRuler="0" zoomScaleNormal="100" zoomScaleSheetLayoutView="80" workbookViewId="0"/>
  </sheetViews>
  <sheetFormatPr defaultColWidth="13.140625" defaultRowHeight="12.75" x14ac:dyDescent="0.2"/>
  <cols>
    <col min="1" max="1" width="4.28515625" customWidth="1"/>
    <col min="2" max="2" width="20.85546875" customWidth="1"/>
    <col min="3" max="3" width="8.85546875" style="156" customWidth="1"/>
    <col min="4" max="4" width="9.7109375" style="156" customWidth="1"/>
    <col min="5" max="5" width="1.5703125" style="156" customWidth="1"/>
    <col min="6" max="6" width="8.85546875" customWidth="1"/>
    <col min="7" max="7" width="9.7109375" customWidth="1"/>
    <col min="8" max="8" width="1.5703125" style="156" customWidth="1"/>
    <col min="9" max="9" width="8.85546875" style="156" customWidth="1"/>
    <col min="10" max="10" width="9.7109375" style="156" customWidth="1"/>
    <col min="11" max="11" width="1.5703125" style="156" customWidth="1"/>
    <col min="12" max="12" width="8.85546875" style="156" customWidth="1"/>
    <col min="13" max="13" width="9.7109375" style="156" customWidth="1"/>
    <col min="14" max="14" width="1.5703125" style="156" customWidth="1"/>
    <col min="15" max="15" width="8.85546875" style="156" customWidth="1"/>
    <col min="16" max="16" width="9.7109375" style="156" customWidth="1"/>
    <col min="17" max="17" width="1.5703125" customWidth="1"/>
    <col min="18" max="18" width="8.85546875" customWidth="1"/>
    <col min="19" max="19" width="9.7109375" customWidth="1"/>
    <col min="20" max="20" width="1.5703125" style="156" customWidth="1"/>
    <col min="21" max="21" width="8.85546875" customWidth="1"/>
    <col min="22" max="22" width="9.7109375" customWidth="1"/>
    <col min="23" max="23" width="1.5703125" style="156" customWidth="1"/>
    <col min="24" max="24" width="8.85546875" customWidth="1"/>
    <col min="25" max="25" width="9.7109375" customWidth="1"/>
    <col min="26" max="26" width="1.5703125" style="156" customWidth="1"/>
    <col min="27" max="27" width="8.85546875" customWidth="1"/>
    <col min="28" max="28" width="9.7109375" customWidth="1"/>
    <col min="29" max="29" width="1.5703125" style="156" customWidth="1"/>
    <col min="30" max="30" width="8.85546875" customWidth="1"/>
    <col min="31" max="31" width="9.7109375" customWidth="1"/>
    <col min="32" max="34" width="9.42578125" customWidth="1"/>
    <col min="35" max="35" width="1.140625" customWidth="1"/>
    <col min="36" max="37" width="9.42578125" customWidth="1"/>
    <col min="38" max="38" width="1.140625" customWidth="1"/>
    <col min="39" max="39" width="8.85546875" customWidth="1"/>
    <col min="40" max="40" width="8.140625" customWidth="1"/>
    <col min="41" max="41" width="1.140625" customWidth="1"/>
    <col min="42" max="42" width="8.85546875" customWidth="1"/>
    <col min="43" max="43" width="8.140625" customWidth="1"/>
    <col min="44" max="44" width="1.140625" customWidth="1"/>
    <col min="45" max="45" width="16.140625" customWidth="1"/>
    <col min="46" max="46" width="8.140625" customWidth="1"/>
    <col min="47" max="47" width="2.85546875" customWidth="1"/>
    <col min="48" max="48" width="8.85546875" customWidth="1"/>
    <col min="49" max="49" width="11.42578125" customWidth="1"/>
    <col min="50" max="50" width="1.140625" customWidth="1"/>
    <col min="51" max="51" width="8.85546875" customWidth="1"/>
    <col min="52" max="52" width="8.140625" customWidth="1"/>
    <col min="53" max="53" width="1.140625" customWidth="1"/>
    <col min="54" max="54" width="8.85546875" customWidth="1"/>
    <col min="55" max="55" width="8.140625" customWidth="1"/>
    <col min="56" max="56" width="1.140625" customWidth="1"/>
    <col min="57" max="57" width="9.85546875" customWidth="1"/>
    <col min="58" max="58" width="8.140625" customWidth="1"/>
    <col min="59" max="59" width="1.140625" customWidth="1"/>
    <col min="60" max="60" width="8.85546875" customWidth="1"/>
    <col min="61" max="61" width="8.140625" customWidth="1"/>
    <col min="62" max="67" width="9.42578125" customWidth="1"/>
  </cols>
  <sheetData>
    <row r="1" spans="1:68" x14ac:dyDescent="0.2">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row>
    <row r="2" spans="1:68" x14ac:dyDescent="0.2">
      <c r="A2" s="56"/>
      <c r="B2" s="755" t="s">
        <v>58</v>
      </c>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6"/>
      <c r="BK2" s="56"/>
      <c r="BL2" s="56"/>
      <c r="BM2" s="56"/>
      <c r="BN2" s="56"/>
      <c r="BO2" s="56"/>
      <c r="BP2" s="56"/>
    </row>
    <row r="3" spans="1:68" x14ac:dyDescent="0.2">
      <c r="A3" s="56"/>
      <c r="B3" s="755" t="s">
        <v>59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6"/>
      <c r="BK3" s="56"/>
      <c r="BL3" s="56"/>
      <c r="BM3" s="56"/>
      <c r="BN3" s="56"/>
      <c r="BO3" s="56"/>
      <c r="BP3" s="56"/>
    </row>
    <row r="4" spans="1:68" x14ac:dyDescent="0.2">
      <c r="A4" s="56"/>
      <c r="B4" s="50"/>
      <c r="C4" s="581"/>
      <c r="D4" s="581"/>
      <c r="E4" s="581"/>
      <c r="F4" s="50"/>
      <c r="G4" s="50"/>
      <c r="H4" s="182"/>
      <c r="I4" s="522"/>
      <c r="J4" s="522"/>
      <c r="K4" s="522"/>
      <c r="L4" s="182"/>
      <c r="M4" s="182"/>
      <c r="N4" s="182"/>
      <c r="O4" s="182"/>
      <c r="P4" s="182"/>
      <c r="Q4" s="50"/>
      <c r="R4" s="50"/>
      <c r="S4" s="50"/>
      <c r="T4" s="162"/>
      <c r="U4" s="50"/>
      <c r="V4" s="50"/>
      <c r="W4" s="162"/>
      <c r="X4" s="50"/>
      <c r="Y4" s="50"/>
      <c r="Z4" s="162"/>
      <c r="AA4" s="50"/>
      <c r="AB4" s="50"/>
      <c r="AC4" s="162"/>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6"/>
      <c r="BK4" s="56"/>
      <c r="BL4" s="56"/>
      <c r="BM4" s="56"/>
      <c r="BN4" s="56"/>
      <c r="BO4" s="56"/>
      <c r="BP4" s="56"/>
    </row>
    <row r="5" spans="1:68" s="156" customFormat="1" x14ac:dyDescent="0.2">
      <c r="A5" s="56"/>
      <c r="B5" s="179"/>
      <c r="C5" s="581"/>
      <c r="D5" s="581"/>
      <c r="E5" s="581"/>
      <c r="F5" s="179"/>
      <c r="G5" s="179"/>
      <c r="H5" s="182"/>
      <c r="I5" s="522"/>
      <c r="J5" s="522"/>
      <c r="K5" s="522"/>
      <c r="L5" s="182"/>
      <c r="M5" s="182"/>
      <c r="N5" s="182"/>
      <c r="O5" s="182"/>
      <c r="P5" s="182"/>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56"/>
      <c r="BK5" s="56"/>
      <c r="BL5" s="56"/>
      <c r="BM5" s="56"/>
      <c r="BN5" s="56"/>
      <c r="BO5" s="56"/>
      <c r="BP5" s="56"/>
    </row>
    <row r="6" spans="1:68" ht="13.5" thickBot="1" x14ac:dyDescent="0.25">
      <c r="A6" s="56"/>
      <c r="B6" s="50"/>
      <c r="C6" s="754">
        <v>2022</v>
      </c>
      <c r="D6" s="754"/>
      <c r="E6" s="754"/>
      <c r="F6" s="754"/>
      <c r="G6" s="754"/>
      <c r="H6" s="754"/>
      <c r="I6" s="754"/>
      <c r="J6" s="754"/>
      <c r="K6" s="754"/>
      <c r="L6" s="754"/>
      <c r="M6" s="754"/>
      <c r="N6" s="754"/>
      <c r="O6" s="754"/>
      <c r="P6" s="754"/>
      <c r="Q6" s="50"/>
      <c r="R6" s="758">
        <v>2021</v>
      </c>
      <c r="S6" s="759"/>
      <c r="T6" s="759"/>
      <c r="U6" s="759"/>
      <c r="V6" s="759"/>
      <c r="W6" s="759"/>
      <c r="X6" s="759"/>
      <c r="Y6" s="759"/>
      <c r="Z6" s="759"/>
      <c r="AA6" s="759"/>
      <c r="AB6" s="759"/>
      <c r="AC6" s="759"/>
      <c r="AD6" s="759"/>
      <c r="AE6" s="759"/>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6"/>
      <c r="BK6" s="56"/>
      <c r="BL6" s="56"/>
      <c r="BM6" s="56"/>
      <c r="BN6" s="56"/>
      <c r="BO6" s="56"/>
      <c r="BP6" s="56"/>
    </row>
    <row r="7" spans="1:68" x14ac:dyDescent="0.2">
      <c r="A7" s="56"/>
      <c r="B7" s="56"/>
      <c r="C7" s="757" t="s">
        <v>4</v>
      </c>
      <c r="D7" s="757"/>
      <c r="E7" s="582"/>
      <c r="F7" s="757" t="s">
        <v>5</v>
      </c>
      <c r="G7" s="757"/>
      <c r="H7" s="189"/>
      <c r="I7" s="757" t="s">
        <v>6</v>
      </c>
      <c r="J7" s="757"/>
      <c r="K7" s="523"/>
      <c r="L7" s="757" t="s">
        <v>2</v>
      </c>
      <c r="M7" s="757"/>
      <c r="N7" s="189"/>
      <c r="O7" s="757" t="s">
        <v>3</v>
      </c>
      <c r="P7" s="757"/>
      <c r="Q7" s="51"/>
      <c r="R7" s="756" t="s">
        <v>4</v>
      </c>
      <c r="S7" s="756"/>
      <c r="T7" s="163"/>
      <c r="U7" s="756" t="s">
        <v>5</v>
      </c>
      <c r="V7" s="756"/>
      <c r="W7" s="163"/>
      <c r="X7" s="756" t="s">
        <v>6</v>
      </c>
      <c r="Y7" s="756"/>
      <c r="Z7" s="163"/>
      <c r="AA7" s="756" t="s">
        <v>2</v>
      </c>
      <c r="AB7" s="756"/>
      <c r="AC7" s="163"/>
      <c r="AD7" s="756" t="s">
        <v>3</v>
      </c>
      <c r="AE7" s="756"/>
      <c r="AF7" s="50"/>
      <c r="AG7" s="50"/>
      <c r="AH7" s="50"/>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row>
    <row r="8" spans="1:68" ht="38.25" customHeight="1" x14ac:dyDescent="0.2">
      <c r="A8" s="50"/>
      <c r="B8" s="50"/>
      <c r="C8" s="187" t="s">
        <v>60</v>
      </c>
      <c r="D8" s="188" t="s">
        <v>61</v>
      </c>
      <c r="E8" s="169"/>
      <c r="F8" s="187" t="s">
        <v>60</v>
      </c>
      <c r="G8" s="188" t="s">
        <v>61</v>
      </c>
      <c r="H8" s="169"/>
      <c r="I8" s="187" t="s">
        <v>60</v>
      </c>
      <c r="J8" s="188" t="s">
        <v>61</v>
      </c>
      <c r="K8" s="169"/>
      <c r="L8" s="187" t="s">
        <v>60</v>
      </c>
      <c r="M8" s="188" t="s">
        <v>61</v>
      </c>
      <c r="N8" s="169"/>
      <c r="O8" s="187" t="s">
        <v>60</v>
      </c>
      <c r="P8" s="188" t="s">
        <v>61</v>
      </c>
      <c r="Q8" s="51"/>
      <c r="R8" s="52" t="s">
        <v>60</v>
      </c>
      <c r="S8" s="53" t="s">
        <v>61</v>
      </c>
      <c r="T8" s="55"/>
      <c r="U8" s="52" t="s">
        <v>60</v>
      </c>
      <c r="V8" s="53" t="s">
        <v>61</v>
      </c>
      <c r="W8" s="55"/>
      <c r="X8" s="52" t="s">
        <v>60</v>
      </c>
      <c r="Y8" s="53" t="s">
        <v>61</v>
      </c>
      <c r="Z8" s="55"/>
      <c r="AA8" s="52" t="s">
        <v>60</v>
      </c>
      <c r="AB8" s="53" t="s">
        <v>61</v>
      </c>
      <c r="AC8" s="55"/>
      <c r="AD8" s="52" t="s">
        <v>60</v>
      </c>
      <c r="AE8" s="53" t="s">
        <v>61</v>
      </c>
      <c r="AF8" s="50"/>
      <c r="AG8" s="50"/>
      <c r="AH8" s="50"/>
      <c r="AI8" s="50"/>
      <c r="AJ8" s="50"/>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row>
    <row r="9" spans="1:68" x14ac:dyDescent="0.2">
      <c r="A9" s="50"/>
      <c r="B9" s="83" t="s">
        <v>62</v>
      </c>
      <c r="C9" s="54"/>
      <c r="D9" s="55"/>
      <c r="E9" s="169"/>
      <c r="F9" s="54"/>
      <c r="G9" s="55"/>
      <c r="H9" s="169"/>
      <c r="I9" s="54"/>
      <c r="J9" s="55"/>
      <c r="K9" s="169"/>
      <c r="L9" s="54"/>
      <c r="M9" s="55"/>
      <c r="N9" s="169"/>
      <c r="O9" s="62"/>
      <c r="P9" s="55"/>
      <c r="Q9" s="51"/>
      <c r="R9" s="54"/>
      <c r="S9" s="55"/>
      <c r="T9" s="169"/>
      <c r="U9" s="54"/>
      <c r="V9" s="55"/>
      <c r="W9" s="169"/>
      <c r="X9" s="54"/>
      <c r="Y9" s="55"/>
      <c r="Z9" s="169"/>
      <c r="AA9" s="54"/>
      <c r="AB9" s="55"/>
      <c r="AC9" s="169"/>
      <c r="AD9" s="62"/>
      <c r="AE9" s="55"/>
      <c r="AF9" s="50"/>
      <c r="AG9" s="50"/>
      <c r="AH9" s="50"/>
      <c r="AI9" s="50"/>
      <c r="AJ9" s="50"/>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row>
    <row r="10" spans="1:68" x14ac:dyDescent="0.2">
      <c r="A10" s="56"/>
      <c r="B10" s="150" t="s">
        <v>63</v>
      </c>
      <c r="C10" s="626">
        <v>15145</v>
      </c>
      <c r="D10" s="340">
        <v>1</v>
      </c>
      <c r="E10" s="317"/>
      <c r="F10" s="343">
        <v>15069</v>
      </c>
      <c r="G10" s="318">
        <v>1</v>
      </c>
      <c r="H10" s="317"/>
      <c r="I10" s="343">
        <v>17448</v>
      </c>
      <c r="J10" s="318">
        <v>1</v>
      </c>
      <c r="K10" s="317"/>
      <c r="L10" s="343">
        <v>18823</v>
      </c>
      <c r="M10" s="318">
        <v>1</v>
      </c>
      <c r="N10" s="317"/>
      <c r="O10" s="343">
        <v>66485</v>
      </c>
      <c r="P10" s="318">
        <v>1</v>
      </c>
      <c r="Q10" s="319"/>
      <c r="R10" s="343">
        <v>21441</v>
      </c>
      <c r="S10" s="318">
        <v>1</v>
      </c>
      <c r="T10" s="320"/>
      <c r="U10" s="343">
        <v>23972</v>
      </c>
      <c r="V10" s="318">
        <v>1</v>
      </c>
      <c r="W10" s="320"/>
      <c r="X10" s="343">
        <v>26657</v>
      </c>
      <c r="Y10" s="318">
        <v>1</v>
      </c>
      <c r="Z10" s="320"/>
      <c r="AA10" s="343">
        <v>24934</v>
      </c>
      <c r="AB10" s="318">
        <v>1</v>
      </c>
      <c r="AC10" s="320"/>
      <c r="AD10" s="343">
        <v>97004</v>
      </c>
      <c r="AE10" s="318">
        <v>1</v>
      </c>
      <c r="AF10" s="56"/>
      <c r="AG10" s="570"/>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row>
    <row r="11" spans="1:68" x14ac:dyDescent="0.2">
      <c r="A11" s="56"/>
      <c r="B11" s="150" t="s">
        <v>64</v>
      </c>
      <c r="C11" s="627">
        <v>0</v>
      </c>
      <c r="D11" s="628">
        <v>0</v>
      </c>
      <c r="E11" s="320"/>
      <c r="F11" s="345">
        <v>0</v>
      </c>
      <c r="G11" s="321">
        <v>0</v>
      </c>
      <c r="H11" s="320"/>
      <c r="I11" s="345">
        <v>0</v>
      </c>
      <c r="J11" s="321">
        <v>0</v>
      </c>
      <c r="K11" s="320"/>
      <c r="L11" s="345">
        <v>0</v>
      </c>
      <c r="M11" s="321">
        <v>0</v>
      </c>
      <c r="N11" s="320"/>
      <c r="O11" s="345">
        <v>0</v>
      </c>
      <c r="P11" s="321">
        <v>0</v>
      </c>
      <c r="Q11" s="322"/>
      <c r="R11" s="345">
        <v>0</v>
      </c>
      <c r="S11" s="321">
        <v>0</v>
      </c>
      <c r="T11" s="320"/>
      <c r="U11" s="345">
        <v>0</v>
      </c>
      <c r="V11" s="321">
        <v>0</v>
      </c>
      <c r="W11" s="320"/>
      <c r="X11" s="345">
        <v>0</v>
      </c>
      <c r="Y11" s="321">
        <v>0</v>
      </c>
      <c r="Z11" s="320"/>
      <c r="AA11" s="345">
        <v>0</v>
      </c>
      <c r="AB11" s="321">
        <v>0</v>
      </c>
      <c r="AC11" s="320"/>
      <c r="AD11" s="345">
        <v>0</v>
      </c>
      <c r="AE11" s="321">
        <v>0</v>
      </c>
      <c r="AF11" s="56"/>
      <c r="AG11" s="570"/>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row>
    <row r="12" spans="1:68" ht="13.5" thickBot="1" x14ac:dyDescent="0.25">
      <c r="A12" s="56"/>
      <c r="B12" s="83" t="s">
        <v>65</v>
      </c>
      <c r="C12" s="629">
        <v>15145</v>
      </c>
      <c r="D12" s="630">
        <v>1</v>
      </c>
      <c r="E12" s="323"/>
      <c r="F12" s="344">
        <v>15069</v>
      </c>
      <c r="G12" s="324">
        <v>1</v>
      </c>
      <c r="H12" s="323"/>
      <c r="I12" s="344">
        <v>17448</v>
      </c>
      <c r="J12" s="324">
        <v>1</v>
      </c>
      <c r="K12" s="323"/>
      <c r="L12" s="344">
        <v>18823</v>
      </c>
      <c r="M12" s="324">
        <v>1</v>
      </c>
      <c r="N12" s="323"/>
      <c r="O12" s="344">
        <v>66485</v>
      </c>
      <c r="P12" s="324">
        <v>1</v>
      </c>
      <c r="Q12" s="319"/>
      <c r="R12" s="344">
        <v>21441</v>
      </c>
      <c r="S12" s="324">
        <v>1</v>
      </c>
      <c r="T12" s="323"/>
      <c r="U12" s="344">
        <v>23972</v>
      </c>
      <c r="V12" s="324">
        <v>1</v>
      </c>
      <c r="W12" s="323"/>
      <c r="X12" s="344">
        <v>26657</v>
      </c>
      <c r="Y12" s="324">
        <v>1</v>
      </c>
      <c r="Z12" s="323"/>
      <c r="AA12" s="344">
        <v>24934</v>
      </c>
      <c r="AB12" s="324">
        <v>1</v>
      </c>
      <c r="AC12" s="323"/>
      <c r="AD12" s="344">
        <v>97004</v>
      </c>
      <c r="AE12" s="324">
        <v>1</v>
      </c>
      <c r="AF12" s="56"/>
      <c r="AG12" s="570"/>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row>
    <row r="13" spans="1:68" ht="13.5" thickTop="1" x14ac:dyDescent="0.2">
      <c r="A13" s="50"/>
      <c r="B13" s="83" t="s">
        <v>66</v>
      </c>
      <c r="C13" s="631"/>
      <c r="D13" s="631"/>
      <c r="E13" s="326"/>
      <c r="F13" s="325"/>
      <c r="G13" s="325"/>
      <c r="H13" s="326"/>
      <c r="I13" s="325"/>
      <c r="J13" s="325"/>
      <c r="K13" s="326"/>
      <c r="L13" s="325"/>
      <c r="M13" s="325"/>
      <c r="N13" s="326"/>
      <c r="O13" s="327"/>
      <c r="P13" s="325"/>
      <c r="Q13" s="328"/>
      <c r="R13" s="325"/>
      <c r="S13" s="325"/>
      <c r="T13" s="326"/>
      <c r="U13" s="325"/>
      <c r="V13" s="325"/>
      <c r="W13" s="326"/>
      <c r="X13" s="327"/>
      <c r="Y13" s="325"/>
      <c r="Z13" s="326"/>
      <c r="AA13" s="327"/>
      <c r="AB13" s="325"/>
      <c r="AC13" s="326"/>
      <c r="AD13" s="327"/>
      <c r="AE13" s="325"/>
      <c r="AF13" s="50"/>
      <c r="AG13" s="570"/>
      <c r="AH13" s="50"/>
      <c r="AI13" s="50"/>
      <c r="AJ13" s="50"/>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row>
    <row r="14" spans="1:68" x14ac:dyDescent="0.2">
      <c r="A14" s="56"/>
      <c r="B14" s="150" t="s">
        <v>67</v>
      </c>
      <c r="C14" s="626">
        <v>14744</v>
      </c>
      <c r="D14" s="340">
        <v>0.97</v>
      </c>
      <c r="E14" s="318"/>
      <c r="F14" s="343">
        <v>14634</v>
      </c>
      <c r="G14" s="318">
        <v>0.97</v>
      </c>
      <c r="H14" s="318"/>
      <c r="I14" s="343">
        <v>16802</v>
      </c>
      <c r="J14" s="318">
        <v>0.96</v>
      </c>
      <c r="K14" s="318"/>
      <c r="L14" s="343">
        <v>17326</v>
      </c>
      <c r="M14" s="318">
        <v>0.92</v>
      </c>
      <c r="N14" s="318"/>
      <c r="O14" s="343">
        <v>63506</v>
      </c>
      <c r="P14" s="318">
        <v>0.95519290065428297</v>
      </c>
      <c r="Q14" s="319"/>
      <c r="R14" s="343">
        <v>19284</v>
      </c>
      <c r="S14" s="318">
        <v>0.9</v>
      </c>
      <c r="T14" s="329"/>
      <c r="U14" s="343">
        <v>20988</v>
      </c>
      <c r="V14" s="318">
        <v>0.88</v>
      </c>
      <c r="W14" s="330"/>
      <c r="X14" s="343">
        <v>21143</v>
      </c>
      <c r="Y14" s="318">
        <v>0.79</v>
      </c>
      <c r="Z14" s="330"/>
      <c r="AA14" s="343">
        <v>15500</v>
      </c>
      <c r="AB14" s="318">
        <v>0.62</v>
      </c>
      <c r="AC14" s="330"/>
      <c r="AD14" s="343">
        <v>76915</v>
      </c>
      <c r="AE14" s="318">
        <v>0.79</v>
      </c>
      <c r="AF14" s="56"/>
      <c r="AG14" s="570"/>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row>
    <row r="15" spans="1:68" x14ac:dyDescent="0.2">
      <c r="A15" s="56"/>
      <c r="B15" s="150" t="s">
        <v>68</v>
      </c>
      <c r="C15" s="627">
        <v>401</v>
      </c>
      <c r="D15" s="628">
        <v>0.03</v>
      </c>
      <c r="E15" s="330"/>
      <c r="F15" s="345">
        <v>435</v>
      </c>
      <c r="G15" s="321">
        <v>0.03</v>
      </c>
      <c r="H15" s="330"/>
      <c r="I15" s="345">
        <v>646</v>
      </c>
      <c r="J15" s="321">
        <v>0.04</v>
      </c>
      <c r="K15" s="330"/>
      <c r="L15" s="345">
        <v>1497</v>
      </c>
      <c r="M15" s="321">
        <v>0.08</v>
      </c>
      <c r="N15" s="330"/>
      <c r="O15" s="345">
        <v>2979</v>
      </c>
      <c r="P15" s="321">
        <v>4.4807099345717097E-2</v>
      </c>
      <c r="Q15" s="322"/>
      <c r="R15" s="345">
        <v>2157</v>
      </c>
      <c r="S15" s="321">
        <v>0.1</v>
      </c>
      <c r="T15" s="329"/>
      <c r="U15" s="345">
        <v>2984</v>
      </c>
      <c r="V15" s="321">
        <v>0.12</v>
      </c>
      <c r="W15" s="330"/>
      <c r="X15" s="345">
        <v>5514</v>
      </c>
      <c r="Y15" s="321">
        <v>0.21</v>
      </c>
      <c r="Z15" s="330"/>
      <c r="AA15" s="345">
        <v>9434</v>
      </c>
      <c r="AB15" s="321">
        <v>0.38</v>
      </c>
      <c r="AC15" s="330"/>
      <c r="AD15" s="345">
        <v>20089</v>
      </c>
      <c r="AE15" s="321">
        <v>0.21</v>
      </c>
      <c r="AF15" s="56"/>
      <c r="AG15" s="570"/>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row>
    <row r="16" spans="1:68" ht="13.5" thickBot="1" x14ac:dyDescent="0.25">
      <c r="A16" s="56"/>
      <c r="B16" s="83" t="s">
        <v>69</v>
      </c>
      <c r="C16" s="629">
        <v>15145</v>
      </c>
      <c r="D16" s="630">
        <v>1</v>
      </c>
      <c r="E16" s="331"/>
      <c r="F16" s="344">
        <v>15069</v>
      </c>
      <c r="G16" s="324">
        <v>1</v>
      </c>
      <c r="H16" s="331"/>
      <c r="I16" s="344">
        <v>17448</v>
      </c>
      <c r="J16" s="324">
        <v>1</v>
      </c>
      <c r="K16" s="331"/>
      <c r="L16" s="344">
        <v>18823</v>
      </c>
      <c r="M16" s="324">
        <v>1</v>
      </c>
      <c r="N16" s="331"/>
      <c r="O16" s="344">
        <v>66485</v>
      </c>
      <c r="P16" s="324">
        <v>1</v>
      </c>
      <c r="Q16" s="319"/>
      <c r="R16" s="344">
        <v>21441</v>
      </c>
      <c r="S16" s="324">
        <v>1</v>
      </c>
      <c r="T16" s="323"/>
      <c r="U16" s="344">
        <v>23972</v>
      </c>
      <c r="V16" s="324">
        <v>1</v>
      </c>
      <c r="W16" s="331"/>
      <c r="X16" s="344">
        <v>26657</v>
      </c>
      <c r="Y16" s="324">
        <v>1</v>
      </c>
      <c r="Z16" s="331"/>
      <c r="AA16" s="344">
        <v>24934</v>
      </c>
      <c r="AB16" s="324">
        <v>1</v>
      </c>
      <c r="AC16" s="331"/>
      <c r="AD16" s="344">
        <v>97004</v>
      </c>
      <c r="AE16" s="324">
        <v>1</v>
      </c>
      <c r="AF16" s="56"/>
      <c r="AG16" s="570"/>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row>
    <row r="17" spans="1:68" ht="13.5" thickTop="1" x14ac:dyDescent="0.2">
      <c r="A17" s="56"/>
      <c r="B17" s="83"/>
      <c r="C17" s="632"/>
      <c r="D17" s="632"/>
      <c r="E17" s="334"/>
      <c r="F17" s="332"/>
      <c r="G17" s="332"/>
      <c r="H17" s="334"/>
      <c r="I17" s="332"/>
      <c r="J17" s="332"/>
      <c r="K17" s="334"/>
      <c r="L17" s="332"/>
      <c r="M17" s="332"/>
      <c r="N17" s="334"/>
      <c r="O17" s="332"/>
      <c r="P17" s="332"/>
      <c r="Q17" s="319"/>
      <c r="R17" s="332"/>
      <c r="S17" s="332"/>
      <c r="T17" s="334"/>
      <c r="U17" s="332"/>
      <c r="V17" s="332"/>
      <c r="W17" s="334"/>
      <c r="X17" s="332"/>
      <c r="Y17" s="332"/>
      <c r="Z17" s="334"/>
      <c r="AA17" s="332"/>
      <c r="AB17" s="332"/>
      <c r="AC17" s="334"/>
      <c r="AD17" s="332"/>
      <c r="AE17" s="332"/>
      <c r="AF17" s="56"/>
      <c r="AG17" s="570"/>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row>
    <row r="18" spans="1:68" x14ac:dyDescent="0.2">
      <c r="A18" s="50"/>
      <c r="B18" s="83" t="s">
        <v>70</v>
      </c>
      <c r="C18" s="633"/>
      <c r="D18" s="633"/>
      <c r="E18" s="335"/>
      <c r="F18" s="335"/>
      <c r="G18" s="335"/>
      <c r="H18" s="335"/>
      <c r="I18" s="335"/>
      <c r="J18" s="335"/>
      <c r="K18" s="335"/>
      <c r="L18" s="335"/>
      <c r="M18" s="335"/>
      <c r="N18" s="335"/>
      <c r="O18" s="328"/>
      <c r="P18" s="335"/>
      <c r="Q18" s="328"/>
      <c r="R18" s="335"/>
      <c r="S18" s="335"/>
      <c r="T18" s="326"/>
      <c r="U18" s="335"/>
      <c r="V18" s="335"/>
      <c r="W18" s="326"/>
      <c r="X18" s="328"/>
      <c r="Y18" s="335"/>
      <c r="Z18" s="326"/>
      <c r="AA18" s="328"/>
      <c r="AB18" s="335"/>
      <c r="AC18" s="326"/>
      <c r="AD18" s="328"/>
      <c r="AE18" s="335"/>
      <c r="AF18" s="50"/>
      <c r="AG18" s="570"/>
      <c r="AH18" s="50"/>
      <c r="AI18" s="50"/>
      <c r="AJ18" s="50"/>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row>
    <row r="19" spans="1:68" x14ac:dyDescent="0.2">
      <c r="A19" s="56"/>
      <c r="B19" s="150" t="s">
        <v>71</v>
      </c>
      <c r="C19" s="626">
        <v>13745</v>
      </c>
      <c r="D19" s="340">
        <v>0.91</v>
      </c>
      <c r="E19" s="318"/>
      <c r="F19" s="343">
        <v>14138</v>
      </c>
      <c r="G19" s="318">
        <v>0.94</v>
      </c>
      <c r="H19" s="318"/>
      <c r="I19" s="343">
        <v>16169</v>
      </c>
      <c r="J19" s="318">
        <v>0.93</v>
      </c>
      <c r="K19" s="318"/>
      <c r="L19" s="343">
        <v>17071</v>
      </c>
      <c r="M19" s="318">
        <v>0.91</v>
      </c>
      <c r="N19" s="318"/>
      <c r="O19" s="343">
        <v>61123</v>
      </c>
      <c r="P19" s="318">
        <v>0.91935022937504696</v>
      </c>
      <c r="Q19" s="319"/>
      <c r="R19" s="343">
        <v>19395</v>
      </c>
      <c r="S19" s="318">
        <v>0.91</v>
      </c>
      <c r="T19" s="329"/>
      <c r="U19" s="343">
        <v>21475</v>
      </c>
      <c r="V19" s="318">
        <v>0.9</v>
      </c>
      <c r="W19" s="330"/>
      <c r="X19" s="343">
        <v>24887</v>
      </c>
      <c r="Y19" s="318">
        <v>0.93</v>
      </c>
      <c r="Z19" s="330"/>
      <c r="AA19" s="343">
        <v>23358</v>
      </c>
      <c r="AB19" s="318">
        <v>0.94000000000000006</v>
      </c>
      <c r="AC19" s="330"/>
      <c r="AD19" s="343">
        <v>89115</v>
      </c>
      <c r="AE19" s="318">
        <v>0.92</v>
      </c>
      <c r="AF19" s="56"/>
      <c r="AG19" s="570"/>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row>
    <row r="20" spans="1:68" x14ac:dyDescent="0.2">
      <c r="A20" s="56"/>
      <c r="B20" s="150" t="s">
        <v>72</v>
      </c>
      <c r="C20" s="634">
        <v>1368</v>
      </c>
      <c r="D20" s="340">
        <v>0.09</v>
      </c>
      <c r="E20" s="318"/>
      <c r="F20" s="346">
        <v>890</v>
      </c>
      <c r="G20" s="318">
        <v>0.06</v>
      </c>
      <c r="H20" s="318"/>
      <c r="I20" s="346">
        <v>1218</v>
      </c>
      <c r="J20" s="318">
        <v>7.0000000000000007E-2</v>
      </c>
      <c r="K20" s="318"/>
      <c r="L20" s="346">
        <v>1690</v>
      </c>
      <c r="M20" s="318">
        <v>0.09</v>
      </c>
      <c r="N20" s="318"/>
      <c r="O20" s="346">
        <v>5166</v>
      </c>
      <c r="P20" s="318">
        <v>7.7701737233962606E-2</v>
      </c>
      <c r="Q20" s="322"/>
      <c r="R20" s="346">
        <v>1991</v>
      </c>
      <c r="S20" s="318">
        <v>0.09</v>
      </c>
      <c r="T20" s="329"/>
      <c r="U20" s="346">
        <v>2431</v>
      </c>
      <c r="V20" s="318">
        <v>0.1</v>
      </c>
      <c r="W20" s="330"/>
      <c r="X20" s="346">
        <v>1686</v>
      </c>
      <c r="Y20" s="318">
        <v>7.0000000000000007E-2</v>
      </c>
      <c r="Z20" s="330"/>
      <c r="AA20" s="346">
        <v>1446</v>
      </c>
      <c r="AB20" s="318">
        <v>0.06</v>
      </c>
      <c r="AC20" s="330"/>
      <c r="AD20" s="346">
        <v>7554</v>
      </c>
      <c r="AE20" s="318">
        <v>0.08</v>
      </c>
      <c r="AF20" s="56"/>
      <c r="AG20" s="570"/>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row>
    <row r="21" spans="1:68" ht="12.75" customHeight="1" x14ac:dyDescent="0.2">
      <c r="A21" s="56"/>
      <c r="B21" s="150" t="s">
        <v>73</v>
      </c>
      <c r="C21" s="627">
        <v>32</v>
      </c>
      <c r="D21" s="321">
        <v>0</v>
      </c>
      <c r="E21" s="330"/>
      <c r="F21" s="345">
        <v>41</v>
      </c>
      <c r="G21" s="321">
        <v>0</v>
      </c>
      <c r="H21" s="330"/>
      <c r="I21" s="345">
        <v>61</v>
      </c>
      <c r="J21" s="321">
        <v>0</v>
      </c>
      <c r="K21" s="330"/>
      <c r="L21" s="345">
        <v>62</v>
      </c>
      <c r="M21" s="321">
        <v>0</v>
      </c>
      <c r="N21" s="330"/>
      <c r="O21" s="345">
        <v>196</v>
      </c>
      <c r="P21" s="321">
        <v>2.9480333909904502E-3</v>
      </c>
      <c r="Q21" s="322"/>
      <c r="R21" s="345">
        <v>55</v>
      </c>
      <c r="S21" s="321">
        <v>0</v>
      </c>
      <c r="T21" s="329"/>
      <c r="U21" s="345">
        <v>66</v>
      </c>
      <c r="V21" s="321">
        <v>0</v>
      </c>
      <c r="W21" s="330"/>
      <c r="X21" s="345">
        <v>84</v>
      </c>
      <c r="Y21" s="321">
        <v>0</v>
      </c>
      <c r="Z21" s="330"/>
      <c r="AA21" s="345">
        <v>130</v>
      </c>
      <c r="AB21" s="321">
        <v>0</v>
      </c>
      <c r="AC21" s="330"/>
      <c r="AD21" s="345">
        <v>335</v>
      </c>
      <c r="AE21" s="321">
        <v>0</v>
      </c>
      <c r="AF21" s="56"/>
      <c r="AG21" s="570"/>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row>
    <row r="22" spans="1:68" ht="13.5" thickBot="1" x14ac:dyDescent="0.25">
      <c r="A22" s="56"/>
      <c r="B22" s="83" t="s">
        <v>69</v>
      </c>
      <c r="C22" s="629">
        <v>15145</v>
      </c>
      <c r="D22" s="630">
        <v>1</v>
      </c>
      <c r="E22" s="331"/>
      <c r="F22" s="344">
        <v>15069</v>
      </c>
      <c r="G22" s="324">
        <v>1</v>
      </c>
      <c r="H22" s="331"/>
      <c r="I22" s="344">
        <v>17448</v>
      </c>
      <c r="J22" s="324">
        <v>1</v>
      </c>
      <c r="K22" s="331"/>
      <c r="L22" s="344">
        <v>18823</v>
      </c>
      <c r="M22" s="324">
        <v>1</v>
      </c>
      <c r="N22" s="331"/>
      <c r="O22" s="344">
        <v>66485</v>
      </c>
      <c r="P22" s="324">
        <v>1</v>
      </c>
      <c r="Q22" s="319"/>
      <c r="R22" s="344">
        <v>21441</v>
      </c>
      <c r="S22" s="324">
        <v>1</v>
      </c>
      <c r="T22" s="323"/>
      <c r="U22" s="344">
        <v>23972</v>
      </c>
      <c r="V22" s="324">
        <v>1</v>
      </c>
      <c r="W22" s="331"/>
      <c r="X22" s="344">
        <v>26657</v>
      </c>
      <c r="Y22" s="324">
        <v>1</v>
      </c>
      <c r="Z22" s="331"/>
      <c r="AA22" s="344">
        <v>24934</v>
      </c>
      <c r="AB22" s="324">
        <v>1</v>
      </c>
      <c r="AC22" s="331"/>
      <c r="AD22" s="344">
        <v>97004</v>
      </c>
      <c r="AE22" s="324">
        <v>1</v>
      </c>
      <c r="AF22" s="56"/>
      <c r="AG22" s="570"/>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row>
    <row r="23" spans="1:68" ht="13.5" thickTop="1" x14ac:dyDescent="0.2">
      <c r="A23" s="56"/>
      <c r="B23" s="83"/>
      <c r="C23" s="632"/>
      <c r="D23" s="632"/>
      <c r="E23" s="334"/>
      <c r="F23" s="332"/>
      <c r="G23" s="332"/>
      <c r="H23" s="334"/>
      <c r="I23" s="332"/>
      <c r="J23" s="332"/>
      <c r="K23" s="334"/>
      <c r="L23" s="332"/>
      <c r="M23" s="332"/>
      <c r="N23" s="334"/>
      <c r="O23" s="332"/>
      <c r="P23" s="332"/>
      <c r="Q23" s="319"/>
      <c r="R23" s="332"/>
      <c r="S23" s="332"/>
      <c r="T23" s="334"/>
      <c r="U23" s="332"/>
      <c r="V23" s="332"/>
      <c r="W23" s="334"/>
      <c r="X23" s="332"/>
      <c r="Y23" s="332"/>
      <c r="Z23" s="334"/>
      <c r="AA23" s="332"/>
      <c r="AB23" s="332"/>
      <c r="AC23" s="334"/>
      <c r="AD23" s="332"/>
      <c r="AE23" s="332"/>
      <c r="AF23" s="56"/>
      <c r="AG23" s="570"/>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row>
    <row r="24" spans="1:68" x14ac:dyDescent="0.2">
      <c r="A24" s="56"/>
      <c r="B24" s="83" t="s">
        <v>74</v>
      </c>
      <c r="C24" s="635"/>
      <c r="D24" s="635"/>
      <c r="E24" s="319"/>
      <c r="F24" s="319"/>
      <c r="G24" s="319"/>
      <c r="H24" s="319"/>
      <c r="I24" s="319"/>
      <c r="J24" s="319"/>
      <c r="K24" s="319"/>
      <c r="L24" s="319"/>
      <c r="M24" s="319"/>
      <c r="N24" s="319"/>
      <c r="O24" s="319"/>
      <c r="P24" s="319"/>
      <c r="Q24" s="322"/>
      <c r="R24" s="319"/>
      <c r="S24" s="319"/>
      <c r="T24" s="334"/>
      <c r="U24" s="319"/>
      <c r="V24" s="319"/>
      <c r="W24" s="334"/>
      <c r="X24" s="319"/>
      <c r="Y24" s="319"/>
      <c r="Z24" s="334"/>
      <c r="AA24" s="319"/>
      <c r="AB24" s="319"/>
      <c r="AC24" s="334"/>
      <c r="AD24" s="319"/>
      <c r="AE24" s="319"/>
      <c r="AF24" s="56"/>
      <c r="AG24" s="570"/>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row>
    <row r="25" spans="1:68" x14ac:dyDescent="0.2">
      <c r="A25" s="56"/>
      <c r="B25" s="150" t="s">
        <v>75</v>
      </c>
      <c r="C25" s="626">
        <v>6951</v>
      </c>
      <c r="D25" s="340">
        <v>0.46</v>
      </c>
      <c r="E25" s="317"/>
      <c r="F25" s="343">
        <v>6948</v>
      </c>
      <c r="G25" s="318">
        <v>0.46</v>
      </c>
      <c r="H25" s="317"/>
      <c r="I25" s="343">
        <v>7981</v>
      </c>
      <c r="J25" s="318">
        <v>0.45</v>
      </c>
      <c r="K25" s="317"/>
      <c r="L25" s="343">
        <v>8359</v>
      </c>
      <c r="M25" s="318">
        <v>0.45</v>
      </c>
      <c r="N25" s="317"/>
      <c r="O25" s="343">
        <v>30239</v>
      </c>
      <c r="P25" s="318">
        <v>0.45482439648040901</v>
      </c>
      <c r="Q25" s="319"/>
      <c r="R25" s="343">
        <v>9401</v>
      </c>
      <c r="S25" s="318">
        <v>0.44</v>
      </c>
      <c r="T25" s="320"/>
      <c r="U25" s="343">
        <v>10708</v>
      </c>
      <c r="V25" s="318">
        <v>0.45</v>
      </c>
      <c r="W25" s="320"/>
      <c r="X25" s="343">
        <v>11762</v>
      </c>
      <c r="Y25" s="318">
        <v>0.44</v>
      </c>
      <c r="Z25" s="320"/>
      <c r="AA25" s="343">
        <v>10520</v>
      </c>
      <c r="AB25" s="318">
        <v>0.42</v>
      </c>
      <c r="AC25" s="320"/>
      <c r="AD25" s="343">
        <v>42391</v>
      </c>
      <c r="AE25" s="318">
        <v>0.44</v>
      </c>
      <c r="AF25" s="56"/>
      <c r="AG25" s="570"/>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row>
    <row r="26" spans="1:68" x14ac:dyDescent="0.2">
      <c r="A26" s="56"/>
      <c r="B26" s="150" t="s">
        <v>76</v>
      </c>
      <c r="C26" s="634">
        <v>2709</v>
      </c>
      <c r="D26" s="340">
        <v>0.18</v>
      </c>
      <c r="E26" s="317"/>
      <c r="F26" s="346">
        <v>2554</v>
      </c>
      <c r="G26" s="318">
        <v>0.17</v>
      </c>
      <c r="H26" s="317"/>
      <c r="I26" s="346">
        <v>2916</v>
      </c>
      <c r="J26" s="318">
        <v>0.17</v>
      </c>
      <c r="K26" s="317"/>
      <c r="L26" s="346">
        <v>3085</v>
      </c>
      <c r="M26" s="318">
        <v>0.16</v>
      </c>
      <c r="N26" s="317"/>
      <c r="O26" s="346">
        <v>11264</v>
      </c>
      <c r="P26" s="318">
        <v>0.16942167406181799</v>
      </c>
      <c r="Q26" s="322"/>
      <c r="R26" s="346">
        <v>3406</v>
      </c>
      <c r="S26" s="318">
        <v>0.16</v>
      </c>
      <c r="T26" s="320"/>
      <c r="U26" s="346">
        <v>3830</v>
      </c>
      <c r="V26" s="318">
        <v>0.16</v>
      </c>
      <c r="W26" s="320"/>
      <c r="X26" s="346">
        <v>3995</v>
      </c>
      <c r="Y26" s="318">
        <v>0.15</v>
      </c>
      <c r="Z26" s="320"/>
      <c r="AA26" s="346">
        <v>3836</v>
      </c>
      <c r="AB26" s="318">
        <v>0.15</v>
      </c>
      <c r="AC26" s="320"/>
      <c r="AD26" s="346">
        <v>15067</v>
      </c>
      <c r="AE26" s="318">
        <v>0.16</v>
      </c>
      <c r="AF26" s="56"/>
      <c r="AG26" s="570"/>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row>
    <row r="27" spans="1:68" x14ac:dyDescent="0.2">
      <c r="A27" s="56"/>
      <c r="B27" s="150" t="s">
        <v>77</v>
      </c>
      <c r="C27" s="634">
        <v>2226</v>
      </c>
      <c r="D27" s="340">
        <v>0.15</v>
      </c>
      <c r="E27" s="317"/>
      <c r="F27" s="346">
        <v>2106</v>
      </c>
      <c r="G27" s="318">
        <v>0.14000000000000001</v>
      </c>
      <c r="H27" s="317"/>
      <c r="I27" s="346">
        <v>2530</v>
      </c>
      <c r="J27" s="318">
        <v>0.15</v>
      </c>
      <c r="K27" s="317"/>
      <c r="L27" s="346">
        <v>2515</v>
      </c>
      <c r="M27" s="318">
        <v>0.13</v>
      </c>
      <c r="N27" s="317"/>
      <c r="O27" s="346">
        <v>9377</v>
      </c>
      <c r="P27" s="318">
        <v>0.14103933218019099</v>
      </c>
      <c r="Q27" s="322"/>
      <c r="R27" s="346">
        <v>2844</v>
      </c>
      <c r="S27" s="318">
        <v>0.13</v>
      </c>
      <c r="T27" s="320"/>
      <c r="U27" s="346">
        <v>3177</v>
      </c>
      <c r="V27" s="318">
        <v>0.13</v>
      </c>
      <c r="W27" s="320"/>
      <c r="X27" s="346">
        <v>3467</v>
      </c>
      <c r="Y27" s="318">
        <v>0.13</v>
      </c>
      <c r="Z27" s="320"/>
      <c r="AA27" s="346">
        <v>3423</v>
      </c>
      <c r="AB27" s="318">
        <v>0.14000000000000001</v>
      </c>
      <c r="AC27" s="320"/>
      <c r="AD27" s="346">
        <v>12911</v>
      </c>
      <c r="AE27" s="318">
        <v>0.13</v>
      </c>
      <c r="AF27" s="56"/>
      <c r="AG27" s="570"/>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row>
    <row r="28" spans="1:68" x14ac:dyDescent="0.2">
      <c r="A28" s="56"/>
      <c r="B28" s="150" t="s">
        <v>78</v>
      </c>
      <c r="C28" s="634">
        <v>1489</v>
      </c>
      <c r="D28" s="340">
        <v>0.1</v>
      </c>
      <c r="E28" s="317"/>
      <c r="F28" s="346">
        <v>1531</v>
      </c>
      <c r="G28" s="318">
        <v>0.1</v>
      </c>
      <c r="H28" s="317"/>
      <c r="I28" s="346">
        <v>1917</v>
      </c>
      <c r="J28" s="318">
        <v>0.11</v>
      </c>
      <c r="K28" s="317"/>
      <c r="L28" s="346">
        <v>1952</v>
      </c>
      <c r="M28" s="318">
        <v>0.1</v>
      </c>
      <c r="N28" s="317"/>
      <c r="O28" s="346">
        <v>6889</v>
      </c>
      <c r="P28" s="318">
        <v>0.103617357298639</v>
      </c>
      <c r="Q28" s="322"/>
      <c r="R28" s="346">
        <v>2257</v>
      </c>
      <c r="S28" s="318">
        <v>0.11</v>
      </c>
      <c r="T28" s="320"/>
      <c r="U28" s="346">
        <v>2702</v>
      </c>
      <c r="V28" s="318">
        <v>0.11</v>
      </c>
      <c r="W28" s="320"/>
      <c r="X28" s="346">
        <v>3131</v>
      </c>
      <c r="Y28" s="318">
        <v>0.12</v>
      </c>
      <c r="Z28" s="320"/>
      <c r="AA28" s="346">
        <v>2979</v>
      </c>
      <c r="AB28" s="318">
        <v>0.12</v>
      </c>
      <c r="AC28" s="320"/>
      <c r="AD28" s="346">
        <v>11069</v>
      </c>
      <c r="AE28" s="318">
        <v>0.11</v>
      </c>
      <c r="AF28" s="56"/>
      <c r="AG28" s="570"/>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row>
    <row r="29" spans="1:68" x14ac:dyDescent="0.2">
      <c r="A29" s="56"/>
      <c r="B29" s="150" t="s">
        <v>79</v>
      </c>
      <c r="C29" s="634">
        <v>1035</v>
      </c>
      <c r="D29" s="340">
        <v>7.0000000000000007E-2</v>
      </c>
      <c r="E29" s="317"/>
      <c r="F29" s="346">
        <v>1085</v>
      </c>
      <c r="G29" s="318">
        <v>7.0000000000000007E-2</v>
      </c>
      <c r="H29" s="317"/>
      <c r="I29" s="346">
        <v>1099</v>
      </c>
      <c r="J29" s="318">
        <v>0.06</v>
      </c>
      <c r="K29" s="317"/>
      <c r="L29" s="346">
        <v>1316</v>
      </c>
      <c r="M29" s="318">
        <v>7.0000000000000007E-2</v>
      </c>
      <c r="N29" s="317"/>
      <c r="O29" s="346">
        <v>4535</v>
      </c>
      <c r="P29" s="318">
        <v>6.8210874633375995E-2</v>
      </c>
      <c r="Q29" s="322"/>
      <c r="R29" s="346">
        <v>1589</v>
      </c>
      <c r="S29" s="318">
        <v>7.0000000000000007E-2</v>
      </c>
      <c r="T29" s="320"/>
      <c r="U29" s="346">
        <v>1875</v>
      </c>
      <c r="V29" s="318">
        <v>0.08</v>
      </c>
      <c r="W29" s="320"/>
      <c r="X29" s="346">
        <v>2513</v>
      </c>
      <c r="Y29" s="318">
        <v>0.09</v>
      </c>
      <c r="Z29" s="320"/>
      <c r="AA29" s="346">
        <v>2480</v>
      </c>
      <c r="AB29" s="318">
        <v>0.1</v>
      </c>
      <c r="AC29" s="320"/>
      <c r="AD29" s="346">
        <v>8457</v>
      </c>
      <c r="AE29" s="318">
        <v>0.09</v>
      </c>
      <c r="AF29" s="56"/>
      <c r="AG29" s="570"/>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row>
    <row r="30" spans="1:68" ht="12.75" customHeight="1" x14ac:dyDescent="0.2">
      <c r="A30" s="56"/>
      <c r="B30" s="150" t="s">
        <v>80</v>
      </c>
      <c r="C30" s="634">
        <v>478</v>
      </c>
      <c r="D30" s="340">
        <v>0.03</v>
      </c>
      <c r="E30" s="317"/>
      <c r="F30" s="346">
        <v>527</v>
      </c>
      <c r="G30" s="318">
        <v>0.03</v>
      </c>
      <c r="H30" s="317"/>
      <c r="I30" s="346">
        <v>598</v>
      </c>
      <c r="J30" s="318">
        <v>0.03</v>
      </c>
      <c r="K30" s="317"/>
      <c r="L30" s="346">
        <v>931</v>
      </c>
      <c r="M30" s="318">
        <v>0.05</v>
      </c>
      <c r="N30" s="317"/>
      <c r="O30" s="346">
        <v>2534</v>
      </c>
      <c r="P30" s="318">
        <v>3.8113860269233697E-2</v>
      </c>
      <c r="Q30" s="322"/>
      <c r="R30" s="346">
        <v>1106</v>
      </c>
      <c r="S30" s="318">
        <v>0.05</v>
      </c>
      <c r="T30" s="320"/>
      <c r="U30" s="346">
        <v>1010</v>
      </c>
      <c r="V30" s="318">
        <v>0.04</v>
      </c>
      <c r="W30" s="320"/>
      <c r="X30" s="346">
        <v>1068</v>
      </c>
      <c r="Y30" s="318">
        <v>0.04</v>
      </c>
      <c r="Z30" s="320"/>
      <c r="AA30" s="346">
        <v>983</v>
      </c>
      <c r="AB30" s="318">
        <v>0.04</v>
      </c>
      <c r="AC30" s="320"/>
      <c r="AD30" s="346">
        <v>4167</v>
      </c>
      <c r="AE30" s="318">
        <v>0.04</v>
      </c>
      <c r="AF30" s="56"/>
      <c r="AG30" s="570"/>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row>
    <row r="31" spans="1:68" x14ac:dyDescent="0.2">
      <c r="A31" s="56"/>
      <c r="B31" s="150" t="s">
        <v>81</v>
      </c>
      <c r="C31" s="634">
        <v>189</v>
      </c>
      <c r="D31" s="340">
        <v>0.01</v>
      </c>
      <c r="E31" s="317"/>
      <c r="F31" s="346">
        <v>234</v>
      </c>
      <c r="G31" s="318">
        <v>0.02</v>
      </c>
      <c r="H31" s="317"/>
      <c r="I31" s="346">
        <v>297</v>
      </c>
      <c r="J31" s="318">
        <v>0.02</v>
      </c>
      <c r="K31" s="317"/>
      <c r="L31" s="346">
        <v>486</v>
      </c>
      <c r="M31" s="318">
        <v>0.03</v>
      </c>
      <c r="N31" s="317"/>
      <c r="O31" s="346">
        <v>1206</v>
      </c>
      <c r="P31" s="318">
        <v>1.8139429946604502E-2</v>
      </c>
      <c r="Q31" s="322"/>
      <c r="R31" s="346">
        <v>611</v>
      </c>
      <c r="S31" s="318">
        <v>0.03</v>
      </c>
      <c r="T31" s="320"/>
      <c r="U31" s="346">
        <v>504</v>
      </c>
      <c r="V31" s="318">
        <v>0.02</v>
      </c>
      <c r="W31" s="320"/>
      <c r="X31" s="346">
        <v>547</v>
      </c>
      <c r="Y31" s="318">
        <v>0.02</v>
      </c>
      <c r="Z31" s="320"/>
      <c r="AA31" s="346">
        <v>511</v>
      </c>
      <c r="AB31" s="318">
        <v>0.02</v>
      </c>
      <c r="AC31" s="320"/>
      <c r="AD31" s="346">
        <v>2173</v>
      </c>
      <c r="AE31" s="318">
        <v>0.02</v>
      </c>
      <c r="AF31" s="56"/>
      <c r="AG31" s="570"/>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row>
    <row r="32" spans="1:68" x14ac:dyDescent="0.2">
      <c r="A32" s="56"/>
      <c r="B32" s="150" t="s">
        <v>82</v>
      </c>
      <c r="C32" s="634">
        <v>66</v>
      </c>
      <c r="D32" s="340">
        <v>0</v>
      </c>
      <c r="E32" s="317"/>
      <c r="F32" s="346">
        <v>79</v>
      </c>
      <c r="G32" s="318">
        <v>0.01</v>
      </c>
      <c r="H32" s="317"/>
      <c r="I32" s="346">
        <v>106</v>
      </c>
      <c r="J32" s="318">
        <v>0.01</v>
      </c>
      <c r="K32" s="317"/>
      <c r="L32" s="346">
        <v>173</v>
      </c>
      <c r="M32" s="318">
        <v>0.01</v>
      </c>
      <c r="N32" s="317"/>
      <c r="O32" s="346">
        <v>424</v>
      </c>
      <c r="P32" s="318">
        <v>6.3773783560201504E-3</v>
      </c>
      <c r="Q32" s="322"/>
      <c r="R32" s="346">
        <v>223</v>
      </c>
      <c r="S32" s="318">
        <v>0.01</v>
      </c>
      <c r="T32" s="320"/>
      <c r="U32" s="346">
        <v>166</v>
      </c>
      <c r="V32" s="318">
        <v>0.01</v>
      </c>
      <c r="W32" s="320"/>
      <c r="X32" s="346">
        <v>174</v>
      </c>
      <c r="Y32" s="318">
        <v>0.01</v>
      </c>
      <c r="Z32" s="320"/>
      <c r="AA32" s="346">
        <v>202</v>
      </c>
      <c r="AB32" s="318">
        <v>0.01</v>
      </c>
      <c r="AC32" s="320"/>
      <c r="AD32" s="346">
        <v>765</v>
      </c>
      <c r="AE32" s="318">
        <v>0.01</v>
      </c>
      <c r="AF32" s="56"/>
      <c r="AG32" s="570"/>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row>
    <row r="33" spans="1:68" x14ac:dyDescent="0.2">
      <c r="A33" s="56"/>
      <c r="B33" s="150" t="s">
        <v>83</v>
      </c>
      <c r="C33" s="627">
        <v>2</v>
      </c>
      <c r="D33" s="628">
        <v>0</v>
      </c>
      <c r="E33" s="320"/>
      <c r="F33" s="345">
        <v>5</v>
      </c>
      <c r="G33" s="321">
        <v>0</v>
      </c>
      <c r="H33" s="320"/>
      <c r="I33" s="345">
        <v>4</v>
      </c>
      <c r="J33" s="321">
        <v>0</v>
      </c>
      <c r="K33" s="320"/>
      <c r="L33" s="345">
        <v>6</v>
      </c>
      <c r="M33" s="321">
        <v>0</v>
      </c>
      <c r="N33" s="320"/>
      <c r="O33" s="345">
        <v>17</v>
      </c>
      <c r="P33" s="321">
        <v>2.5569677370835501E-4</v>
      </c>
      <c r="Q33" s="322"/>
      <c r="R33" s="345">
        <v>4</v>
      </c>
      <c r="S33" s="321">
        <v>0</v>
      </c>
      <c r="T33" s="320"/>
      <c r="U33" s="345">
        <v>0</v>
      </c>
      <c r="V33" s="321">
        <v>0</v>
      </c>
      <c r="W33" s="320"/>
      <c r="X33" s="345">
        <v>0</v>
      </c>
      <c r="Y33" s="321">
        <v>0</v>
      </c>
      <c r="Z33" s="320"/>
      <c r="AA33" s="345">
        <v>0</v>
      </c>
      <c r="AB33" s="321">
        <v>0</v>
      </c>
      <c r="AC33" s="320"/>
      <c r="AD33" s="345">
        <v>4</v>
      </c>
      <c r="AE33" s="321">
        <v>0</v>
      </c>
      <c r="AF33" s="56"/>
      <c r="AG33" s="570"/>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row>
    <row r="34" spans="1:68" ht="13.5" thickBot="1" x14ac:dyDescent="0.25">
      <c r="A34" s="56"/>
      <c r="B34" s="83" t="s">
        <v>69</v>
      </c>
      <c r="C34" s="629">
        <v>15145</v>
      </c>
      <c r="D34" s="630">
        <v>1</v>
      </c>
      <c r="E34" s="323"/>
      <c r="F34" s="344">
        <v>15069</v>
      </c>
      <c r="G34" s="324">
        <v>1</v>
      </c>
      <c r="H34" s="323"/>
      <c r="I34" s="344">
        <v>17448</v>
      </c>
      <c r="J34" s="324">
        <v>1</v>
      </c>
      <c r="K34" s="323"/>
      <c r="L34" s="344">
        <v>18823</v>
      </c>
      <c r="M34" s="324">
        <v>1</v>
      </c>
      <c r="N34" s="323"/>
      <c r="O34" s="344">
        <v>66485</v>
      </c>
      <c r="P34" s="324">
        <v>1</v>
      </c>
      <c r="Q34" s="319"/>
      <c r="R34" s="344">
        <v>21441</v>
      </c>
      <c r="S34" s="324">
        <v>1</v>
      </c>
      <c r="T34" s="323"/>
      <c r="U34" s="344">
        <v>23972</v>
      </c>
      <c r="V34" s="324">
        <v>1</v>
      </c>
      <c r="W34" s="323"/>
      <c r="X34" s="344">
        <v>26657</v>
      </c>
      <c r="Y34" s="324">
        <v>1</v>
      </c>
      <c r="Z34" s="323"/>
      <c r="AA34" s="344">
        <v>24934</v>
      </c>
      <c r="AB34" s="324">
        <v>1</v>
      </c>
      <c r="AC34" s="323"/>
      <c r="AD34" s="344">
        <v>97004</v>
      </c>
      <c r="AE34" s="324">
        <v>1</v>
      </c>
      <c r="AF34" s="56"/>
      <c r="AG34" s="570"/>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row>
    <row r="35" spans="1:68" ht="12.75" customHeight="1" thickTop="1" x14ac:dyDescent="0.2">
      <c r="A35" s="56"/>
      <c r="B35" s="83" t="s">
        <v>84</v>
      </c>
      <c r="C35" s="636">
        <v>750</v>
      </c>
      <c r="D35" s="637"/>
      <c r="E35" s="348"/>
      <c r="F35" s="347">
        <v>749</v>
      </c>
      <c r="G35" s="349"/>
      <c r="H35" s="348"/>
      <c r="I35" s="347">
        <v>748</v>
      </c>
      <c r="J35" s="349"/>
      <c r="K35" s="348"/>
      <c r="L35" s="347">
        <v>746</v>
      </c>
      <c r="M35" s="349"/>
      <c r="N35" s="348"/>
      <c r="O35" s="350">
        <v>748</v>
      </c>
      <c r="P35" s="349"/>
      <c r="Q35" s="351"/>
      <c r="R35" s="350">
        <v>745</v>
      </c>
      <c r="S35" s="349"/>
      <c r="T35" s="352"/>
      <c r="U35" s="350">
        <v>747</v>
      </c>
      <c r="V35" s="349"/>
      <c r="W35" s="352"/>
      <c r="X35" s="350">
        <v>746</v>
      </c>
      <c r="Y35" s="349"/>
      <c r="Z35" s="352"/>
      <c r="AA35" s="350">
        <v>745</v>
      </c>
      <c r="AB35" s="349"/>
      <c r="AC35" s="352"/>
      <c r="AD35" s="350">
        <v>746</v>
      </c>
      <c r="AE35" s="332"/>
      <c r="AF35" s="56"/>
      <c r="AG35" s="570"/>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row>
    <row r="36" spans="1:68" x14ac:dyDescent="0.2">
      <c r="A36" s="56"/>
      <c r="B36" s="83"/>
      <c r="C36" s="635"/>
      <c r="D36" s="635"/>
      <c r="E36" s="319"/>
      <c r="F36" s="319"/>
      <c r="G36" s="319"/>
      <c r="H36" s="319"/>
      <c r="I36" s="319"/>
      <c r="J36" s="319"/>
      <c r="K36" s="319"/>
      <c r="L36" s="319"/>
      <c r="M36" s="319"/>
      <c r="N36" s="319"/>
      <c r="O36" s="319"/>
      <c r="P36" s="319"/>
      <c r="Q36" s="319"/>
      <c r="R36" s="319"/>
      <c r="S36" s="319"/>
      <c r="T36" s="334"/>
      <c r="U36" s="319"/>
      <c r="V36" s="319"/>
      <c r="W36" s="334"/>
      <c r="X36" s="319"/>
      <c r="Y36" s="319"/>
      <c r="Z36" s="334"/>
      <c r="AA36" s="319"/>
      <c r="AB36" s="319"/>
      <c r="AC36" s="334"/>
      <c r="AD36" s="319"/>
      <c r="AE36" s="319"/>
      <c r="AF36" s="56"/>
      <c r="AG36" s="570"/>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row>
    <row r="37" spans="1:68" x14ac:dyDescent="0.2">
      <c r="A37" s="56"/>
      <c r="B37" s="83" t="s">
        <v>85</v>
      </c>
      <c r="C37" s="638"/>
      <c r="D37" s="635"/>
      <c r="E37" s="319"/>
      <c r="F37" s="322"/>
      <c r="G37" s="319"/>
      <c r="H37" s="319"/>
      <c r="I37" s="322"/>
      <c r="J37" s="319"/>
      <c r="K37" s="319"/>
      <c r="L37" s="322"/>
      <c r="M37" s="319"/>
      <c r="N37" s="319"/>
      <c r="O37" s="319"/>
      <c r="P37" s="319"/>
      <c r="Q37" s="322"/>
      <c r="R37" s="319"/>
      <c r="S37" s="319"/>
      <c r="T37" s="334"/>
      <c r="U37" s="319"/>
      <c r="V37" s="319"/>
      <c r="W37" s="334"/>
      <c r="X37" s="319"/>
      <c r="Y37" s="319"/>
      <c r="Z37" s="334"/>
      <c r="AA37" s="319"/>
      <c r="AB37" s="319"/>
      <c r="AC37" s="334"/>
      <c r="AD37" s="319"/>
      <c r="AE37" s="319"/>
      <c r="AF37" s="56"/>
      <c r="AG37" s="570"/>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row>
    <row r="38" spans="1:68" x14ac:dyDescent="0.2">
      <c r="A38" s="56"/>
      <c r="B38" s="150" t="s">
        <v>86</v>
      </c>
      <c r="C38" s="626">
        <v>2423</v>
      </c>
      <c r="D38" s="340">
        <v>0.16</v>
      </c>
      <c r="E38" s="317"/>
      <c r="F38" s="343">
        <v>1741</v>
      </c>
      <c r="G38" s="318">
        <v>0.11</v>
      </c>
      <c r="H38" s="317"/>
      <c r="I38" s="343">
        <v>2177</v>
      </c>
      <c r="J38" s="318">
        <v>0.12</v>
      </c>
      <c r="K38" s="317"/>
      <c r="L38" s="343">
        <v>3146</v>
      </c>
      <c r="M38" s="318">
        <v>0.17</v>
      </c>
      <c r="N38" s="317"/>
      <c r="O38" s="343">
        <v>9487</v>
      </c>
      <c r="P38" s="318">
        <v>0.14269384071595101</v>
      </c>
      <c r="Q38" s="319"/>
      <c r="R38" s="343">
        <v>3660</v>
      </c>
      <c r="S38" s="318">
        <v>0.17</v>
      </c>
      <c r="T38" s="320"/>
      <c r="U38" s="343">
        <v>3396</v>
      </c>
      <c r="V38" s="318">
        <v>0.14000000000000001</v>
      </c>
      <c r="W38" s="320"/>
      <c r="X38" s="343">
        <v>2767</v>
      </c>
      <c r="Y38" s="318">
        <v>0.11</v>
      </c>
      <c r="Z38" s="320"/>
      <c r="AA38" s="343">
        <v>2241</v>
      </c>
      <c r="AB38" s="318">
        <v>0.09</v>
      </c>
      <c r="AC38" s="320"/>
      <c r="AD38" s="343">
        <v>12064</v>
      </c>
      <c r="AE38" s="318">
        <v>0.12</v>
      </c>
      <c r="AF38" s="56"/>
      <c r="AG38" s="570"/>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row>
    <row r="39" spans="1:68" x14ac:dyDescent="0.2">
      <c r="A39" s="56"/>
      <c r="B39" s="150" t="s">
        <v>87</v>
      </c>
      <c r="C39" s="634">
        <v>5684</v>
      </c>
      <c r="D39" s="340">
        <v>0.37</v>
      </c>
      <c r="E39" s="317"/>
      <c r="F39" s="346">
        <v>6184</v>
      </c>
      <c r="G39" s="318">
        <v>0.41</v>
      </c>
      <c r="H39" s="317"/>
      <c r="I39" s="346">
        <v>7458</v>
      </c>
      <c r="J39" s="318">
        <v>0.43</v>
      </c>
      <c r="K39" s="317"/>
      <c r="L39" s="346">
        <v>6682</v>
      </c>
      <c r="M39" s="318">
        <v>0.35000000000000003</v>
      </c>
      <c r="N39" s="317"/>
      <c r="O39" s="346">
        <v>26008</v>
      </c>
      <c r="P39" s="318">
        <v>0.39118598180040598</v>
      </c>
      <c r="Q39" s="322"/>
      <c r="R39" s="346">
        <v>7548</v>
      </c>
      <c r="S39" s="318">
        <v>0.35000000000000003</v>
      </c>
      <c r="T39" s="320"/>
      <c r="U39" s="346">
        <v>8838</v>
      </c>
      <c r="V39" s="318">
        <v>0.37</v>
      </c>
      <c r="W39" s="320"/>
      <c r="X39" s="346">
        <v>10758</v>
      </c>
      <c r="Y39" s="318">
        <v>0.4</v>
      </c>
      <c r="Z39" s="320"/>
      <c r="AA39" s="346">
        <v>9453</v>
      </c>
      <c r="AB39" s="318">
        <v>0.38</v>
      </c>
      <c r="AC39" s="320"/>
      <c r="AD39" s="346">
        <v>36597</v>
      </c>
      <c r="AE39" s="318">
        <v>0.38</v>
      </c>
      <c r="AF39" s="56"/>
      <c r="AG39" s="570"/>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row>
    <row r="40" spans="1:68" x14ac:dyDescent="0.2">
      <c r="A40" s="56"/>
      <c r="B40" s="150" t="s">
        <v>88</v>
      </c>
      <c r="C40" s="634">
        <v>4971</v>
      </c>
      <c r="D40" s="340">
        <v>0.33</v>
      </c>
      <c r="E40" s="317"/>
      <c r="F40" s="346">
        <v>5094</v>
      </c>
      <c r="G40" s="318">
        <v>0.34</v>
      </c>
      <c r="H40" s="317"/>
      <c r="I40" s="346">
        <v>5207</v>
      </c>
      <c r="J40" s="318">
        <v>0.3</v>
      </c>
      <c r="K40" s="317"/>
      <c r="L40" s="346">
        <v>5620</v>
      </c>
      <c r="M40" s="318">
        <v>0.3</v>
      </c>
      <c r="N40" s="317"/>
      <c r="O40" s="346">
        <v>20892</v>
      </c>
      <c r="P40" s="318">
        <v>0.31523629390087998</v>
      </c>
      <c r="Q40" s="322"/>
      <c r="R40" s="346">
        <v>6253</v>
      </c>
      <c r="S40" s="318">
        <v>0.28999999999999998</v>
      </c>
      <c r="T40" s="320"/>
      <c r="U40" s="346">
        <v>7454</v>
      </c>
      <c r="V40" s="318">
        <v>0.31</v>
      </c>
      <c r="W40" s="320"/>
      <c r="X40" s="346">
        <v>8618</v>
      </c>
      <c r="Y40" s="318">
        <v>0.32</v>
      </c>
      <c r="Z40" s="320"/>
      <c r="AA40" s="346">
        <v>8392</v>
      </c>
      <c r="AB40" s="318">
        <v>0.34</v>
      </c>
      <c r="AC40" s="320"/>
      <c r="AD40" s="346">
        <v>30717</v>
      </c>
      <c r="AE40" s="318">
        <v>0.32</v>
      </c>
      <c r="AF40" s="56"/>
      <c r="AG40" s="570"/>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row>
    <row r="41" spans="1:68" x14ac:dyDescent="0.2">
      <c r="A41" s="56"/>
      <c r="B41" s="150" t="s">
        <v>89</v>
      </c>
      <c r="C41" s="627">
        <v>2067</v>
      </c>
      <c r="D41" s="628">
        <v>0.14000000000000001</v>
      </c>
      <c r="E41" s="320"/>
      <c r="F41" s="345">
        <v>2050</v>
      </c>
      <c r="G41" s="321">
        <v>0.14000000000000001</v>
      </c>
      <c r="H41" s="320"/>
      <c r="I41" s="345">
        <v>2606</v>
      </c>
      <c r="J41" s="321">
        <v>0.15</v>
      </c>
      <c r="K41" s="320"/>
      <c r="L41" s="345">
        <v>3375</v>
      </c>
      <c r="M41" s="321">
        <v>0.18</v>
      </c>
      <c r="N41" s="320"/>
      <c r="O41" s="345">
        <v>10098</v>
      </c>
      <c r="P41" s="321">
        <v>0.151883883582763</v>
      </c>
      <c r="Q41" s="322"/>
      <c r="R41" s="345">
        <v>3980</v>
      </c>
      <c r="S41" s="321">
        <v>0.19</v>
      </c>
      <c r="T41" s="320"/>
      <c r="U41" s="345">
        <v>4284</v>
      </c>
      <c r="V41" s="321">
        <v>0.18</v>
      </c>
      <c r="W41" s="320"/>
      <c r="X41" s="345">
        <v>4514</v>
      </c>
      <c r="Y41" s="321">
        <v>0.17</v>
      </c>
      <c r="Z41" s="320"/>
      <c r="AA41" s="345">
        <v>4848</v>
      </c>
      <c r="AB41" s="321">
        <v>0.19</v>
      </c>
      <c r="AC41" s="320"/>
      <c r="AD41" s="345">
        <v>17626</v>
      </c>
      <c r="AE41" s="321">
        <v>0.18</v>
      </c>
      <c r="AF41" s="56"/>
      <c r="AG41" s="570"/>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row>
    <row r="42" spans="1:68" ht="13.5" thickBot="1" x14ac:dyDescent="0.25">
      <c r="A42" s="56"/>
      <c r="B42" s="83" t="s">
        <v>69</v>
      </c>
      <c r="C42" s="629">
        <v>15145</v>
      </c>
      <c r="D42" s="630">
        <v>1</v>
      </c>
      <c r="E42" s="323"/>
      <c r="F42" s="344">
        <v>15069</v>
      </c>
      <c r="G42" s="324">
        <v>1</v>
      </c>
      <c r="H42" s="323"/>
      <c r="I42" s="344">
        <v>17448</v>
      </c>
      <c r="J42" s="324">
        <v>1</v>
      </c>
      <c r="K42" s="323"/>
      <c r="L42" s="344">
        <v>18823</v>
      </c>
      <c r="M42" s="324">
        <v>1</v>
      </c>
      <c r="N42" s="323"/>
      <c r="O42" s="344">
        <v>66485</v>
      </c>
      <c r="P42" s="324">
        <v>1.0009999999999999</v>
      </c>
      <c r="Q42" s="319"/>
      <c r="R42" s="344">
        <v>21441</v>
      </c>
      <c r="S42" s="324">
        <v>1</v>
      </c>
      <c r="T42" s="323"/>
      <c r="U42" s="344">
        <v>23972</v>
      </c>
      <c r="V42" s="324">
        <v>1</v>
      </c>
      <c r="W42" s="323"/>
      <c r="X42" s="344">
        <v>26657</v>
      </c>
      <c r="Y42" s="324">
        <v>1</v>
      </c>
      <c r="Z42" s="323"/>
      <c r="AA42" s="344">
        <v>24934</v>
      </c>
      <c r="AB42" s="324">
        <v>1</v>
      </c>
      <c r="AC42" s="323"/>
      <c r="AD42" s="344">
        <v>97004</v>
      </c>
      <c r="AE42" s="324">
        <v>1</v>
      </c>
      <c r="AF42" s="56"/>
      <c r="AG42" s="570"/>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row>
    <row r="43" spans="1:68" ht="13.5" thickTop="1" x14ac:dyDescent="0.2">
      <c r="A43" s="56"/>
      <c r="B43" s="83" t="s">
        <v>90</v>
      </c>
      <c r="C43" s="639">
        <v>0.92</v>
      </c>
      <c r="D43" s="632"/>
      <c r="E43" s="337"/>
      <c r="F43" s="338">
        <v>0.92</v>
      </c>
      <c r="G43" s="332"/>
      <c r="H43" s="337"/>
      <c r="I43" s="338">
        <v>0.92</v>
      </c>
      <c r="J43" s="332"/>
      <c r="K43" s="337"/>
      <c r="L43" s="338">
        <v>0.92</v>
      </c>
      <c r="M43" s="332"/>
      <c r="N43" s="337"/>
      <c r="O43" s="339">
        <v>0.92</v>
      </c>
      <c r="P43" s="332"/>
      <c r="Q43" s="322"/>
      <c r="R43" s="339">
        <v>0.92</v>
      </c>
      <c r="S43" s="332"/>
      <c r="T43" s="334"/>
      <c r="U43" s="339">
        <v>0.92</v>
      </c>
      <c r="V43" s="332"/>
      <c r="W43" s="334"/>
      <c r="X43" s="339">
        <v>0.92</v>
      </c>
      <c r="Y43" s="332"/>
      <c r="Z43" s="334"/>
      <c r="AA43" s="339">
        <v>0.92</v>
      </c>
      <c r="AB43" s="332"/>
      <c r="AC43" s="334"/>
      <c r="AD43" s="339">
        <v>0.92</v>
      </c>
      <c r="AE43" s="332"/>
      <c r="AF43" s="56"/>
      <c r="AG43" s="570"/>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row>
    <row r="44" spans="1:68" x14ac:dyDescent="0.2">
      <c r="A44" s="56"/>
      <c r="B44" s="83"/>
      <c r="C44" s="635"/>
      <c r="D44" s="635"/>
      <c r="E44" s="319"/>
      <c r="F44" s="319"/>
      <c r="G44" s="319"/>
      <c r="H44" s="319"/>
      <c r="I44" s="319"/>
      <c r="J44" s="319"/>
      <c r="K44" s="319"/>
      <c r="L44" s="319"/>
      <c r="M44" s="319"/>
      <c r="N44" s="319"/>
      <c r="O44" s="319"/>
      <c r="P44" s="319"/>
      <c r="Q44" s="319"/>
      <c r="R44" s="319"/>
      <c r="S44" s="319"/>
      <c r="T44" s="334"/>
      <c r="U44" s="319"/>
      <c r="V44" s="319"/>
      <c r="W44" s="334"/>
      <c r="X44" s="319"/>
      <c r="Y44" s="319"/>
      <c r="Z44" s="334"/>
      <c r="AA44" s="319"/>
      <c r="AB44" s="319"/>
      <c r="AC44" s="334"/>
      <c r="AD44" s="319"/>
      <c r="AE44" s="319"/>
      <c r="AF44" s="56"/>
      <c r="AG44" s="570"/>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row>
    <row r="45" spans="1:68" x14ac:dyDescent="0.2">
      <c r="A45" s="56"/>
      <c r="B45" s="83" t="s">
        <v>91</v>
      </c>
      <c r="C45" s="638"/>
      <c r="D45" s="635"/>
      <c r="E45" s="319"/>
      <c r="F45" s="322"/>
      <c r="G45" s="319"/>
      <c r="H45" s="319"/>
      <c r="I45" s="322"/>
      <c r="J45" s="319"/>
      <c r="K45" s="319"/>
      <c r="L45" s="322"/>
      <c r="M45" s="319"/>
      <c r="N45" s="319"/>
      <c r="O45" s="319"/>
      <c r="P45" s="319"/>
      <c r="Q45" s="322"/>
      <c r="R45" s="319"/>
      <c r="S45" s="319"/>
      <c r="T45" s="334"/>
      <c r="U45" s="319"/>
      <c r="V45" s="319"/>
      <c r="W45" s="334"/>
      <c r="X45" s="319"/>
      <c r="Y45" s="319"/>
      <c r="Z45" s="334"/>
      <c r="AA45" s="319"/>
      <c r="AB45" s="319"/>
      <c r="AC45" s="334"/>
      <c r="AD45" s="319"/>
      <c r="AE45" s="319"/>
      <c r="AF45" s="56"/>
      <c r="AG45" s="570"/>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row>
    <row r="46" spans="1:68" x14ac:dyDescent="0.2">
      <c r="A46" s="56"/>
      <c r="B46" s="173" t="s">
        <v>92</v>
      </c>
      <c r="C46" s="626">
        <v>4294</v>
      </c>
      <c r="D46" s="340">
        <v>0.28000000000000003</v>
      </c>
      <c r="E46" s="317"/>
      <c r="F46" s="343">
        <v>3728</v>
      </c>
      <c r="G46" s="318">
        <v>0.25</v>
      </c>
      <c r="H46" s="317"/>
      <c r="I46" s="343">
        <v>4067</v>
      </c>
      <c r="J46" s="318">
        <v>0.23</v>
      </c>
      <c r="K46" s="317"/>
      <c r="L46" s="343">
        <v>4452</v>
      </c>
      <c r="M46" s="318">
        <v>0.24</v>
      </c>
      <c r="N46" s="317"/>
      <c r="O46" s="343">
        <v>16541</v>
      </c>
      <c r="P46" s="340">
        <v>0.24879296081822999</v>
      </c>
      <c r="Q46" s="319"/>
      <c r="R46" s="343">
        <v>4977</v>
      </c>
      <c r="S46" s="318">
        <v>0.23</v>
      </c>
      <c r="T46" s="320"/>
      <c r="U46" s="343">
        <v>4167</v>
      </c>
      <c r="V46" s="318">
        <v>0.17</v>
      </c>
      <c r="W46" s="320"/>
      <c r="X46" s="343">
        <v>3269</v>
      </c>
      <c r="Y46" s="318">
        <v>0.12</v>
      </c>
      <c r="Z46" s="320"/>
      <c r="AA46" s="343">
        <v>2566</v>
      </c>
      <c r="AB46" s="318">
        <v>0.1</v>
      </c>
      <c r="AC46" s="320"/>
      <c r="AD46" s="343">
        <v>14979</v>
      </c>
      <c r="AE46" s="318">
        <v>0.15</v>
      </c>
      <c r="AF46" s="56"/>
      <c r="AG46" s="570"/>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row>
    <row r="47" spans="1:68" x14ac:dyDescent="0.2">
      <c r="A47" s="56"/>
      <c r="B47" s="173" t="s">
        <v>93</v>
      </c>
      <c r="C47" s="634">
        <v>5518</v>
      </c>
      <c r="D47" s="340">
        <v>0.37</v>
      </c>
      <c r="E47" s="317"/>
      <c r="F47" s="346">
        <v>5681</v>
      </c>
      <c r="G47" s="318">
        <v>0.38</v>
      </c>
      <c r="H47" s="317"/>
      <c r="I47" s="346">
        <v>6436</v>
      </c>
      <c r="J47" s="318">
        <v>0.37</v>
      </c>
      <c r="K47" s="317"/>
      <c r="L47" s="346">
        <v>6361</v>
      </c>
      <c r="M47" s="318">
        <v>0.34</v>
      </c>
      <c r="N47" s="317"/>
      <c r="O47" s="346">
        <v>23996</v>
      </c>
      <c r="P47" s="318">
        <v>0.36092351658268801</v>
      </c>
      <c r="Q47" s="322"/>
      <c r="R47" s="346">
        <v>7047</v>
      </c>
      <c r="S47" s="318">
        <v>0.33</v>
      </c>
      <c r="T47" s="320"/>
      <c r="U47" s="346">
        <v>7949</v>
      </c>
      <c r="V47" s="318">
        <v>0.33</v>
      </c>
      <c r="W47" s="320"/>
      <c r="X47" s="346">
        <v>9204</v>
      </c>
      <c r="Y47" s="318">
        <v>0.35000000000000003</v>
      </c>
      <c r="Z47" s="320"/>
      <c r="AA47" s="346">
        <v>8746</v>
      </c>
      <c r="AB47" s="318">
        <v>0.35000000000000003</v>
      </c>
      <c r="AC47" s="320"/>
      <c r="AD47" s="346">
        <v>32946</v>
      </c>
      <c r="AE47" s="318">
        <v>0.34</v>
      </c>
      <c r="AF47" s="56"/>
      <c r="AG47" s="570"/>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row>
    <row r="48" spans="1:68" x14ac:dyDescent="0.2">
      <c r="A48" s="56"/>
      <c r="B48" s="173" t="s">
        <v>94</v>
      </c>
      <c r="C48" s="627">
        <v>5333</v>
      </c>
      <c r="D48" s="628">
        <v>0.35</v>
      </c>
      <c r="E48" s="320"/>
      <c r="F48" s="345">
        <v>5660</v>
      </c>
      <c r="G48" s="321">
        <v>0.37</v>
      </c>
      <c r="H48" s="320"/>
      <c r="I48" s="345">
        <v>6945</v>
      </c>
      <c r="J48" s="321">
        <v>0.4</v>
      </c>
      <c r="K48" s="320"/>
      <c r="L48" s="345">
        <v>8010</v>
      </c>
      <c r="M48" s="321">
        <v>0.42</v>
      </c>
      <c r="N48" s="320"/>
      <c r="O48" s="345">
        <v>25948</v>
      </c>
      <c r="P48" s="321">
        <v>0.390283522599082</v>
      </c>
      <c r="Q48" s="322"/>
      <c r="R48" s="345">
        <v>9417</v>
      </c>
      <c r="S48" s="321">
        <v>0.44</v>
      </c>
      <c r="T48" s="320"/>
      <c r="U48" s="345">
        <v>11856</v>
      </c>
      <c r="V48" s="321">
        <v>0.5</v>
      </c>
      <c r="W48" s="320"/>
      <c r="X48" s="345">
        <v>14184</v>
      </c>
      <c r="Y48" s="321">
        <v>0.53</v>
      </c>
      <c r="Z48" s="320"/>
      <c r="AA48" s="345">
        <v>13622</v>
      </c>
      <c r="AB48" s="321">
        <v>0.55000000000000004</v>
      </c>
      <c r="AC48" s="320"/>
      <c r="AD48" s="345">
        <v>49079</v>
      </c>
      <c r="AE48" s="321">
        <v>0.51</v>
      </c>
      <c r="AF48" s="56"/>
      <c r="AG48" s="570"/>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row>
    <row r="49" spans="1:68" ht="13.5" thickBot="1" x14ac:dyDescent="0.25">
      <c r="A49" s="56"/>
      <c r="B49" s="83" t="s">
        <v>69</v>
      </c>
      <c r="C49" s="629">
        <v>15145</v>
      </c>
      <c r="D49" s="630">
        <v>1</v>
      </c>
      <c r="E49" s="323"/>
      <c r="F49" s="344">
        <v>15069</v>
      </c>
      <c r="G49" s="324">
        <v>1</v>
      </c>
      <c r="H49" s="323"/>
      <c r="I49" s="344">
        <v>17448</v>
      </c>
      <c r="J49" s="324">
        <v>1</v>
      </c>
      <c r="K49" s="323"/>
      <c r="L49" s="344">
        <v>18823</v>
      </c>
      <c r="M49" s="324">
        <v>1</v>
      </c>
      <c r="N49" s="323"/>
      <c r="O49" s="344">
        <v>66485</v>
      </c>
      <c r="P49" s="324">
        <v>1</v>
      </c>
      <c r="Q49" s="319"/>
      <c r="R49" s="344">
        <v>21441</v>
      </c>
      <c r="S49" s="324">
        <v>1</v>
      </c>
      <c r="T49" s="323"/>
      <c r="U49" s="344">
        <v>23972</v>
      </c>
      <c r="V49" s="324">
        <v>1</v>
      </c>
      <c r="W49" s="323"/>
      <c r="X49" s="344">
        <v>26657</v>
      </c>
      <c r="Y49" s="324">
        <v>1</v>
      </c>
      <c r="Z49" s="323"/>
      <c r="AA49" s="344">
        <v>24934</v>
      </c>
      <c r="AB49" s="324">
        <v>1</v>
      </c>
      <c r="AC49" s="323"/>
      <c r="AD49" s="344">
        <v>97004</v>
      </c>
      <c r="AE49" s="324">
        <v>1</v>
      </c>
      <c r="AF49" s="56"/>
      <c r="AG49" s="570"/>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row>
    <row r="50" spans="1:68" ht="13.5" thickTop="1" x14ac:dyDescent="0.2">
      <c r="A50" s="56"/>
      <c r="B50" s="83" t="s">
        <v>95</v>
      </c>
      <c r="C50" s="640">
        <v>0.4</v>
      </c>
      <c r="D50" s="641"/>
      <c r="E50" s="337"/>
      <c r="F50" s="341">
        <v>0.39</v>
      </c>
      <c r="G50" s="333"/>
      <c r="H50" s="337"/>
      <c r="I50" s="341">
        <v>0.39</v>
      </c>
      <c r="J50" s="333"/>
      <c r="K50" s="337"/>
      <c r="L50" s="338">
        <v>0.38</v>
      </c>
      <c r="M50" s="342"/>
      <c r="N50" s="337"/>
      <c r="O50" s="339">
        <v>0.39</v>
      </c>
      <c r="P50" s="332"/>
      <c r="Q50" s="322"/>
      <c r="R50" s="339">
        <v>0.38</v>
      </c>
      <c r="S50" s="332"/>
      <c r="T50" s="334"/>
      <c r="U50" s="339">
        <v>0.37</v>
      </c>
      <c r="V50" s="332"/>
      <c r="W50" s="334"/>
      <c r="X50" s="339">
        <v>0.36</v>
      </c>
      <c r="Y50" s="332"/>
      <c r="Z50" s="334"/>
      <c r="AA50" s="339">
        <v>0.36</v>
      </c>
      <c r="AB50" s="332"/>
      <c r="AC50" s="334"/>
      <c r="AD50" s="339">
        <v>0.37</v>
      </c>
      <c r="AE50" s="332"/>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row>
    <row r="51" spans="1:68" x14ac:dyDescent="0.2">
      <c r="A51" s="56"/>
      <c r="B51" s="171"/>
      <c r="C51" s="336"/>
      <c r="D51" s="336"/>
      <c r="E51" s="319"/>
      <c r="F51" s="336"/>
      <c r="G51" s="336"/>
      <c r="H51" s="319"/>
      <c r="I51" s="336"/>
      <c r="J51" s="336"/>
      <c r="K51" s="319"/>
      <c r="L51" s="319"/>
      <c r="M51" s="319"/>
      <c r="N51" s="319"/>
      <c r="O51" s="319"/>
      <c r="P51" s="319"/>
      <c r="Q51" s="319"/>
      <c r="R51" s="319"/>
      <c r="S51" s="319"/>
      <c r="T51" s="319"/>
      <c r="U51" s="319"/>
      <c r="V51" s="319"/>
      <c r="W51" s="319"/>
      <c r="X51" s="319"/>
      <c r="Y51" s="319"/>
      <c r="Z51" s="319"/>
      <c r="AA51" s="319"/>
      <c r="AB51" s="319"/>
      <c r="AC51" s="319"/>
      <c r="AD51" s="319"/>
      <c r="AE51" s="319"/>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row>
    <row r="52" spans="1:68" ht="25.5" x14ac:dyDescent="0.2">
      <c r="A52" s="56"/>
      <c r="B52" s="83" t="s">
        <v>96</v>
      </c>
      <c r="C52" s="568">
        <v>358</v>
      </c>
      <c r="D52" s="354"/>
      <c r="E52" s="343"/>
      <c r="F52" s="568">
        <v>350</v>
      </c>
      <c r="G52" s="354"/>
      <c r="H52" s="343"/>
      <c r="I52" s="353">
        <v>345</v>
      </c>
      <c r="J52" s="354"/>
      <c r="K52" s="343"/>
      <c r="L52" s="355">
        <v>334</v>
      </c>
      <c r="M52" s="343"/>
      <c r="N52" s="343"/>
      <c r="O52" s="626">
        <v>346</v>
      </c>
      <c r="P52" s="343"/>
      <c r="Q52" s="343"/>
      <c r="R52" s="343">
        <v>318</v>
      </c>
      <c r="S52" s="343"/>
      <c r="T52" s="343"/>
      <c r="U52" s="343">
        <v>312</v>
      </c>
      <c r="V52" s="343"/>
      <c r="W52" s="343"/>
      <c r="X52" s="343">
        <v>304</v>
      </c>
      <c r="Y52" s="343"/>
      <c r="Z52" s="343"/>
      <c r="AA52" s="343">
        <v>292</v>
      </c>
      <c r="AB52" s="343"/>
      <c r="AC52" s="343"/>
      <c r="AD52" s="343">
        <v>305</v>
      </c>
      <c r="AE52" s="319"/>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row>
    <row r="53" spans="1:68" x14ac:dyDescent="0.2">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row>
    <row r="54" spans="1:68" ht="16.5" customHeight="1" x14ac:dyDescent="0.2">
      <c r="A54" s="56"/>
      <c r="B54" s="752" t="s">
        <v>97</v>
      </c>
      <c r="C54" s="752"/>
      <c r="D54" s="752"/>
      <c r="E54" s="752"/>
      <c r="F54" s="752"/>
      <c r="G54" s="752"/>
      <c r="H54" s="752"/>
      <c r="I54" s="752"/>
      <c r="J54" s="752"/>
      <c r="K54" s="752"/>
      <c r="L54" s="752"/>
      <c r="M54" s="752"/>
      <c r="N54" s="752"/>
      <c r="O54" s="752"/>
      <c r="P54" s="752"/>
      <c r="Q54" s="752"/>
      <c r="R54" s="752"/>
      <c r="S54" s="752"/>
      <c r="T54" s="752"/>
      <c r="U54" s="752"/>
      <c r="V54" s="752"/>
      <c r="W54" s="752"/>
      <c r="X54" s="752"/>
      <c r="Y54" s="752"/>
      <c r="Z54" s="752"/>
      <c r="AA54" s="752"/>
      <c r="AB54" s="752"/>
      <c r="AC54" s="752"/>
      <c r="AD54" s="752"/>
      <c r="AE54" s="752"/>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row>
    <row r="55" spans="1:68" ht="15" customHeight="1" x14ac:dyDescent="0.2">
      <c r="A55" s="56"/>
      <c r="B55" s="752" t="s">
        <v>98</v>
      </c>
      <c r="C55" s="752"/>
      <c r="D55" s="752"/>
      <c r="E55" s="752"/>
      <c r="F55" s="752"/>
      <c r="G55" s="752"/>
      <c r="H55" s="752"/>
      <c r="I55" s="752"/>
      <c r="J55" s="752"/>
      <c r="K55" s="752"/>
      <c r="L55" s="752"/>
      <c r="M55" s="752"/>
      <c r="N55" s="752"/>
      <c r="O55" s="752"/>
      <c r="P55" s="752"/>
      <c r="Q55" s="752"/>
      <c r="R55" s="752"/>
      <c r="S55" s="752"/>
      <c r="T55" s="752"/>
      <c r="U55" s="752"/>
      <c r="V55" s="752"/>
      <c r="W55" s="752"/>
      <c r="X55" s="752"/>
      <c r="Y55" s="752"/>
      <c r="Z55" s="752"/>
      <c r="AA55" s="752"/>
      <c r="AB55" s="752"/>
      <c r="AC55" s="752"/>
      <c r="AD55" s="752"/>
      <c r="AE55" s="752"/>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row>
    <row r="56" spans="1:68" ht="14.1" customHeight="1" x14ac:dyDescent="0.2">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row>
  </sheetData>
  <mergeCells count="16">
    <mergeCell ref="C6:P6"/>
    <mergeCell ref="B55:AE55"/>
    <mergeCell ref="B54:AE54"/>
    <mergeCell ref="B2:AE2"/>
    <mergeCell ref="B3:AE3"/>
    <mergeCell ref="U7:V7"/>
    <mergeCell ref="AD7:AE7"/>
    <mergeCell ref="F7:G7"/>
    <mergeCell ref="AA7:AB7"/>
    <mergeCell ref="X7:Y7"/>
    <mergeCell ref="R6:AE6"/>
    <mergeCell ref="R7:S7"/>
    <mergeCell ref="L7:M7"/>
    <mergeCell ref="O7:P7"/>
    <mergeCell ref="I7:J7"/>
    <mergeCell ref="C7:D7"/>
  </mergeCells>
  <pageMargins left="0.25" right="0.25" top="0.75" bottom="0.75" header="0.3" footer="0.3"/>
  <pageSetup scale="61" firstPageNumber="2" orientation="landscape" r:id="rId1"/>
  <headerFoot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41"/>
  <sheetViews>
    <sheetView showGridLines="0" showRuler="0" zoomScaleNormal="100" zoomScaleSheetLayoutView="80" workbookViewId="0"/>
  </sheetViews>
  <sheetFormatPr defaultColWidth="13.140625" defaultRowHeight="12.75" x14ac:dyDescent="0.2"/>
  <cols>
    <col min="1" max="1" width="4.28515625" customWidth="1"/>
    <col min="2" max="2" width="21.42578125" customWidth="1"/>
    <col min="3" max="3" width="9" style="156" customWidth="1"/>
    <col min="4" max="4" width="8" style="156" customWidth="1"/>
    <col min="5" max="5" width="1.42578125" style="156" customWidth="1"/>
    <col min="6" max="6" width="9" customWidth="1"/>
    <col min="7" max="7" width="8" customWidth="1"/>
    <col min="8" max="8" width="1.42578125" style="156" customWidth="1"/>
    <col min="9" max="9" width="9" style="156" customWidth="1"/>
    <col min="10" max="10" width="8" style="156" customWidth="1"/>
    <col min="11" max="11" width="1.42578125" style="156" customWidth="1"/>
    <col min="12" max="12" width="9" style="156" customWidth="1"/>
    <col min="13" max="13" width="8" style="156" customWidth="1"/>
    <col min="14" max="14" width="1.42578125" customWidth="1"/>
    <col min="15" max="15" width="9" customWidth="1"/>
    <col min="16" max="16" width="8" customWidth="1"/>
    <col min="17" max="17" width="1.42578125" customWidth="1"/>
    <col min="18" max="18" width="9" customWidth="1"/>
    <col min="19" max="19" width="8" customWidth="1"/>
    <col min="20" max="20" width="1.42578125" customWidth="1"/>
    <col min="21" max="21" width="9" customWidth="1"/>
    <col min="22" max="22" width="8" customWidth="1"/>
    <col min="23" max="23" width="1.42578125" customWidth="1"/>
    <col min="24" max="24" width="9" customWidth="1"/>
    <col min="25" max="25" width="8" customWidth="1"/>
    <col min="26" max="26" width="1.42578125" customWidth="1"/>
    <col min="27" max="27" width="11.5703125" customWidth="1"/>
    <col min="28" max="28" width="1.140625" customWidth="1"/>
    <col min="29" max="29" width="9.85546875" customWidth="1"/>
    <col min="30" max="30" width="8.140625" customWidth="1"/>
    <col min="31" max="31" width="1.140625" customWidth="1"/>
    <col min="32" max="32" width="9.85546875" customWidth="1"/>
    <col min="33" max="33" width="8.140625" customWidth="1"/>
    <col min="34" max="34" width="2.85546875" customWidth="1"/>
    <col min="35" max="35" width="9.85546875" customWidth="1"/>
    <col min="36" max="36" width="8.140625" customWidth="1"/>
    <col min="37" max="37" width="1.140625" customWidth="1"/>
    <col min="38" max="38" width="11.42578125" customWidth="1"/>
    <col min="39" max="39" width="8.140625" customWidth="1"/>
    <col min="40" max="40" width="1.140625" customWidth="1"/>
    <col min="41" max="41" width="9.85546875" customWidth="1"/>
    <col min="42" max="42" width="8.140625" customWidth="1"/>
    <col min="43" max="43" width="1.140625" customWidth="1"/>
    <col min="44" max="44" width="9.85546875" customWidth="1"/>
    <col min="45" max="45" width="8.140625" customWidth="1"/>
    <col min="46" max="46" width="9.42578125" customWidth="1"/>
    <col min="47" max="47" width="17.85546875" customWidth="1"/>
    <col min="48" max="56" width="9.42578125" customWidth="1"/>
  </cols>
  <sheetData>
    <row r="1" spans="1:56" x14ac:dyDescent="0.2">
      <c r="A1" s="19"/>
      <c r="B1" s="19"/>
      <c r="C1" s="587"/>
      <c r="D1" s="587"/>
      <c r="E1" s="587"/>
      <c r="F1" s="19"/>
      <c r="G1" s="19"/>
      <c r="H1" s="527"/>
      <c r="I1" s="527"/>
      <c r="J1" s="527"/>
      <c r="K1" s="184"/>
      <c r="L1" s="184"/>
      <c r="M1" s="184"/>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ht="15" customHeight="1" x14ac:dyDescent="0.2">
      <c r="A2" s="19"/>
      <c r="B2" s="753" t="s">
        <v>99</v>
      </c>
      <c r="C2" s="753"/>
      <c r="D2" s="753"/>
      <c r="E2" s="753"/>
      <c r="F2" s="753"/>
      <c r="G2" s="753"/>
      <c r="H2" s="753"/>
      <c r="I2" s="753"/>
      <c r="J2" s="753"/>
      <c r="K2" s="753"/>
      <c r="L2" s="753"/>
      <c r="M2" s="753"/>
      <c r="N2" s="753"/>
      <c r="O2" s="753"/>
      <c r="P2" s="753"/>
      <c r="Q2" s="753"/>
      <c r="R2" s="753"/>
      <c r="S2" s="753"/>
      <c r="T2" s="753"/>
      <c r="U2" s="753"/>
      <c r="V2" s="753"/>
      <c r="W2" s="753"/>
      <c r="X2" s="753"/>
      <c r="Y2" s="753"/>
      <c r="Z2" s="8"/>
      <c r="AA2" s="8"/>
      <c r="AB2" s="8"/>
      <c r="AC2" s="8"/>
      <c r="AD2" s="8"/>
      <c r="AE2" s="8"/>
      <c r="AF2" s="8"/>
      <c r="AG2" s="8"/>
      <c r="AH2" s="8"/>
      <c r="AI2" s="8"/>
      <c r="AJ2" s="8"/>
      <c r="AK2" s="8"/>
      <c r="AL2" s="8"/>
      <c r="AM2" s="8"/>
      <c r="AN2" s="8"/>
      <c r="AO2" s="8"/>
      <c r="AP2" s="8"/>
      <c r="AQ2" s="8"/>
      <c r="AR2" s="8"/>
      <c r="AS2" s="8"/>
      <c r="AT2" s="19"/>
      <c r="AU2" s="19"/>
      <c r="AV2" s="19"/>
      <c r="AW2" s="19"/>
      <c r="AX2" s="19"/>
      <c r="AY2" s="19"/>
      <c r="AZ2" s="19"/>
      <c r="BA2" s="19"/>
      <c r="BB2" s="19"/>
      <c r="BC2" s="19"/>
      <c r="BD2" s="19"/>
    </row>
    <row r="3" spans="1:56" x14ac:dyDescent="0.2">
      <c r="A3" s="19"/>
      <c r="B3" s="760" t="s">
        <v>280</v>
      </c>
      <c r="C3" s="760"/>
      <c r="D3" s="760"/>
      <c r="E3" s="760"/>
      <c r="F3" s="760"/>
      <c r="G3" s="760"/>
      <c r="H3" s="760"/>
      <c r="I3" s="760"/>
      <c r="J3" s="760"/>
      <c r="K3" s="760"/>
      <c r="L3" s="760"/>
      <c r="M3" s="760"/>
      <c r="N3" s="760"/>
      <c r="O3" s="760"/>
      <c r="P3" s="760"/>
      <c r="Q3" s="760"/>
      <c r="R3" s="760"/>
      <c r="S3" s="760"/>
      <c r="T3" s="760"/>
      <c r="U3" s="760"/>
      <c r="V3" s="760"/>
      <c r="W3" s="760"/>
      <c r="X3" s="760"/>
      <c r="Y3" s="760"/>
      <c r="Z3" s="63"/>
      <c r="AA3" s="63"/>
      <c r="AB3" s="63"/>
      <c r="AC3" s="63"/>
      <c r="AD3" s="63"/>
      <c r="AE3" s="63"/>
      <c r="AF3" s="63"/>
      <c r="AG3" s="63"/>
      <c r="AH3" s="63"/>
      <c r="AI3" s="63"/>
      <c r="AJ3" s="63"/>
      <c r="AK3" s="63"/>
      <c r="AL3" s="63"/>
      <c r="AM3" s="63"/>
      <c r="AN3" s="63"/>
      <c r="AO3" s="63"/>
      <c r="AP3" s="63"/>
      <c r="AQ3" s="63"/>
      <c r="AR3" s="63"/>
      <c r="AS3" s="63"/>
      <c r="AT3" s="19"/>
      <c r="AU3" s="19"/>
      <c r="AV3" s="19"/>
      <c r="AW3" s="19"/>
      <c r="AX3" s="19"/>
      <c r="AY3" s="19"/>
      <c r="AZ3" s="19"/>
      <c r="BA3" s="19"/>
      <c r="BB3" s="19"/>
      <c r="BC3" s="19"/>
      <c r="BD3" s="19"/>
    </row>
    <row r="4" spans="1:56" x14ac:dyDescent="0.2">
      <c r="A4" s="19"/>
      <c r="B4" s="760" t="s">
        <v>59</v>
      </c>
      <c r="C4" s="760"/>
      <c r="D4" s="760"/>
      <c r="E4" s="760"/>
      <c r="F4" s="760"/>
      <c r="G4" s="760"/>
      <c r="H4" s="760"/>
      <c r="I4" s="760"/>
      <c r="J4" s="760"/>
      <c r="K4" s="760"/>
      <c r="L4" s="760"/>
      <c r="M4" s="760"/>
      <c r="N4" s="760"/>
      <c r="O4" s="760"/>
      <c r="P4" s="760"/>
      <c r="Q4" s="760"/>
      <c r="R4" s="760"/>
      <c r="S4" s="760"/>
      <c r="T4" s="760"/>
      <c r="U4" s="760"/>
      <c r="V4" s="760"/>
      <c r="W4" s="760"/>
      <c r="X4" s="760"/>
      <c r="Y4" s="760"/>
      <c r="Z4" s="63"/>
      <c r="AA4" s="63"/>
      <c r="AB4" s="63"/>
      <c r="AC4" s="63"/>
      <c r="AD4" s="63"/>
      <c r="AE4" s="63"/>
      <c r="AF4" s="63"/>
      <c r="AG4" s="63"/>
      <c r="AH4" s="63"/>
      <c r="AI4" s="63"/>
      <c r="AJ4" s="63"/>
      <c r="AK4" s="63"/>
      <c r="AL4" s="63"/>
      <c r="AM4" s="63"/>
      <c r="AN4" s="63"/>
      <c r="AO4" s="63"/>
      <c r="AP4" s="63"/>
      <c r="AQ4" s="63"/>
      <c r="AR4" s="63"/>
      <c r="AS4" s="63"/>
      <c r="AT4" s="19"/>
      <c r="AU4" s="19"/>
      <c r="AV4" s="19"/>
      <c r="AW4" s="19"/>
      <c r="AX4" s="19"/>
      <c r="AY4" s="19"/>
      <c r="AZ4" s="19"/>
      <c r="BA4" s="19"/>
      <c r="BB4" s="19"/>
      <c r="BC4" s="19"/>
      <c r="BD4" s="19"/>
    </row>
    <row r="5" spans="1:56" x14ac:dyDescent="0.2">
      <c r="A5" s="19"/>
      <c r="B5" s="18"/>
      <c r="C5" s="18"/>
      <c r="D5" s="18"/>
      <c r="E5" s="18"/>
      <c r="F5" s="19"/>
      <c r="G5" s="19"/>
      <c r="H5" s="527"/>
      <c r="I5" s="527"/>
      <c r="J5" s="527"/>
      <c r="K5" s="184"/>
      <c r="L5" s="184"/>
      <c r="M5" s="184"/>
      <c r="N5" s="19"/>
      <c r="O5" s="19"/>
      <c r="P5" s="19"/>
      <c r="Q5" s="19"/>
      <c r="R5" s="19"/>
      <c r="S5" s="19"/>
      <c r="T5" s="19"/>
      <c r="U5" s="19"/>
      <c r="V5" s="19"/>
      <c r="W5" s="19"/>
      <c r="X5" s="19"/>
      <c r="Y5" s="19"/>
      <c r="Z5" s="18"/>
      <c r="AA5" s="18"/>
      <c r="AB5" s="18"/>
      <c r="AC5" s="18"/>
      <c r="AD5" s="18"/>
      <c r="AE5" s="18"/>
      <c r="AF5" s="18"/>
      <c r="AG5" s="18"/>
      <c r="AH5" s="18"/>
      <c r="AI5" s="18"/>
      <c r="AJ5" s="18"/>
      <c r="AK5" s="18"/>
      <c r="AL5" s="18"/>
      <c r="AM5" s="18"/>
      <c r="AN5" s="18"/>
      <c r="AO5" s="18"/>
      <c r="AP5" s="18"/>
      <c r="AQ5" s="18"/>
      <c r="AR5" s="18"/>
      <c r="AS5" s="18"/>
      <c r="AT5" s="19"/>
      <c r="AU5" s="19"/>
      <c r="AV5" s="19"/>
      <c r="AW5" s="19"/>
      <c r="AX5" s="19"/>
      <c r="AY5" s="19"/>
      <c r="AZ5" s="19"/>
      <c r="BA5" s="19"/>
      <c r="BB5" s="19"/>
      <c r="BC5" s="19"/>
      <c r="BD5" s="19"/>
    </row>
    <row r="6" spans="1:56" ht="13.5" thickBot="1" x14ac:dyDescent="0.25">
      <c r="A6" s="19"/>
      <c r="B6" s="8"/>
      <c r="C6" s="763">
        <v>2022</v>
      </c>
      <c r="D6" s="763"/>
      <c r="E6" s="763"/>
      <c r="F6" s="763"/>
      <c r="G6" s="763"/>
      <c r="H6" s="763"/>
      <c r="I6" s="763"/>
      <c r="J6" s="763"/>
      <c r="K6" s="763"/>
      <c r="L6" s="763"/>
      <c r="M6" s="763"/>
      <c r="N6" s="8"/>
      <c r="O6" s="750">
        <v>2021</v>
      </c>
      <c r="P6" s="751"/>
      <c r="Q6" s="751"/>
      <c r="R6" s="751"/>
      <c r="S6" s="751"/>
      <c r="T6" s="751"/>
      <c r="U6" s="751"/>
      <c r="V6" s="751"/>
      <c r="W6" s="751"/>
      <c r="X6" s="751"/>
      <c r="Y6" s="751"/>
      <c r="Z6" s="168"/>
      <c r="AA6" s="8"/>
      <c r="AB6" s="8"/>
      <c r="AC6" s="8"/>
      <c r="AD6" s="8"/>
      <c r="AE6" s="8"/>
      <c r="AF6" s="8"/>
      <c r="AG6" s="8"/>
      <c r="AH6" s="8"/>
      <c r="AI6" s="8"/>
      <c r="AJ6" s="8"/>
      <c r="AK6" s="8"/>
      <c r="AL6" s="8"/>
      <c r="AM6" s="8"/>
      <c r="AN6" s="8"/>
      <c r="AO6" s="8"/>
      <c r="AP6" s="8"/>
      <c r="AQ6" s="8"/>
      <c r="AR6" s="8"/>
      <c r="AS6" s="8"/>
      <c r="AT6" s="19"/>
      <c r="AU6" s="19"/>
      <c r="AV6" s="19"/>
      <c r="AW6" s="19"/>
      <c r="AX6" s="19"/>
      <c r="AY6" s="19"/>
      <c r="AZ6" s="19"/>
      <c r="BA6" s="19"/>
      <c r="BB6" s="19"/>
      <c r="BC6" s="19"/>
      <c r="BD6" s="19"/>
    </row>
    <row r="7" spans="1:56" x14ac:dyDescent="0.2">
      <c r="A7" s="19"/>
      <c r="B7" s="19"/>
      <c r="C7" s="762" t="s">
        <v>4</v>
      </c>
      <c r="D7" s="762"/>
      <c r="E7" s="585"/>
      <c r="F7" s="762" t="s">
        <v>5</v>
      </c>
      <c r="G7" s="762"/>
      <c r="H7" s="524"/>
      <c r="I7" s="762" t="s">
        <v>6</v>
      </c>
      <c r="J7" s="762"/>
      <c r="K7" s="196"/>
      <c r="L7" s="762" t="s">
        <v>2</v>
      </c>
      <c r="M7" s="762"/>
      <c r="N7" s="8"/>
      <c r="O7" s="761" t="s">
        <v>4</v>
      </c>
      <c r="P7" s="761"/>
      <c r="Q7" s="64"/>
      <c r="R7" s="761" t="s">
        <v>5</v>
      </c>
      <c r="S7" s="761"/>
      <c r="T7" s="64"/>
      <c r="U7" s="761" t="s">
        <v>6</v>
      </c>
      <c r="V7" s="761"/>
      <c r="W7" s="64"/>
      <c r="X7" s="761" t="s">
        <v>2</v>
      </c>
      <c r="Y7" s="761"/>
      <c r="Z7" s="599"/>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1:56" x14ac:dyDescent="0.2">
      <c r="A8" s="18"/>
      <c r="B8" s="18"/>
      <c r="C8" s="194" t="s">
        <v>100</v>
      </c>
      <c r="D8" s="586" t="s">
        <v>101</v>
      </c>
      <c r="E8" s="168"/>
      <c r="F8" s="194" t="s">
        <v>100</v>
      </c>
      <c r="G8" s="195" t="s">
        <v>101</v>
      </c>
      <c r="H8" s="168"/>
      <c r="I8" s="194" t="s">
        <v>100</v>
      </c>
      <c r="J8" s="526" t="s">
        <v>101</v>
      </c>
      <c r="K8" s="168"/>
      <c r="L8" s="194" t="s">
        <v>100</v>
      </c>
      <c r="M8" s="195" t="s">
        <v>101</v>
      </c>
      <c r="N8" s="168"/>
      <c r="O8" s="65" t="s">
        <v>100</v>
      </c>
      <c r="P8" s="66" t="s">
        <v>101</v>
      </c>
      <c r="Q8" s="68"/>
      <c r="R8" s="65" t="s">
        <v>100</v>
      </c>
      <c r="S8" s="66" t="s">
        <v>101</v>
      </c>
      <c r="T8" s="67"/>
      <c r="U8" s="65" t="s">
        <v>100</v>
      </c>
      <c r="V8" s="66" t="s">
        <v>101</v>
      </c>
      <c r="W8" s="67"/>
      <c r="X8" s="65" t="s">
        <v>100</v>
      </c>
      <c r="Y8" s="66" t="s">
        <v>101</v>
      </c>
      <c r="Z8" s="70"/>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row>
    <row r="9" spans="1:56" x14ac:dyDescent="0.2">
      <c r="A9" s="18"/>
      <c r="B9" s="18" t="s">
        <v>62</v>
      </c>
      <c r="C9" s="67"/>
      <c r="D9" s="68"/>
      <c r="E9" s="168"/>
      <c r="F9" s="67"/>
      <c r="G9" s="68"/>
      <c r="H9" s="168"/>
      <c r="I9" s="168"/>
      <c r="J9" s="168"/>
      <c r="K9" s="168"/>
      <c r="L9" s="67"/>
      <c r="M9" s="68"/>
      <c r="N9" s="168"/>
      <c r="O9" s="68"/>
      <c r="P9" s="68"/>
      <c r="Q9" s="158"/>
      <c r="R9" s="67"/>
      <c r="S9" s="68"/>
      <c r="T9" s="70"/>
      <c r="U9" s="67"/>
      <c r="V9" s="68"/>
      <c r="W9" s="70"/>
      <c r="X9" s="67"/>
      <c r="Y9" s="68"/>
      <c r="Z9" s="70"/>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row>
    <row r="10" spans="1:56" x14ac:dyDescent="0.2">
      <c r="A10" s="19"/>
      <c r="B10" s="20" t="s">
        <v>63</v>
      </c>
      <c r="C10" s="405">
        <v>248262</v>
      </c>
      <c r="D10" s="643">
        <v>1</v>
      </c>
      <c r="E10" s="216"/>
      <c r="F10" s="262">
        <v>241813</v>
      </c>
      <c r="G10" s="216">
        <v>1</v>
      </c>
      <c r="H10" s="216"/>
      <c r="I10" s="262">
        <v>237563</v>
      </c>
      <c r="J10" s="216">
        <v>1</v>
      </c>
      <c r="K10" s="82"/>
      <c r="L10" s="262">
        <v>231853</v>
      </c>
      <c r="M10" s="82">
        <v>1</v>
      </c>
      <c r="N10" s="44"/>
      <c r="O10" s="262">
        <v>226514</v>
      </c>
      <c r="P10" s="82">
        <v>1</v>
      </c>
      <c r="Q10" s="41"/>
      <c r="R10" s="262">
        <v>222464</v>
      </c>
      <c r="S10" s="71">
        <v>1</v>
      </c>
      <c r="T10" s="44"/>
      <c r="U10" s="262">
        <v>217477</v>
      </c>
      <c r="V10" s="71">
        <v>1</v>
      </c>
      <c r="W10" s="44"/>
      <c r="X10" s="262">
        <v>210187</v>
      </c>
      <c r="Y10" s="71">
        <v>1</v>
      </c>
      <c r="Z10" s="19"/>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row>
    <row r="11" spans="1:56" x14ac:dyDescent="0.2">
      <c r="A11" s="19"/>
      <c r="B11" s="20" t="s">
        <v>64</v>
      </c>
      <c r="C11" s="425">
        <v>505</v>
      </c>
      <c r="D11" s="644">
        <v>0</v>
      </c>
      <c r="E11" s="540"/>
      <c r="F11" s="272">
        <v>531</v>
      </c>
      <c r="G11" s="217">
        <v>0</v>
      </c>
      <c r="H11" s="540"/>
      <c r="I11" s="272">
        <v>564</v>
      </c>
      <c r="J11" s="217">
        <v>0</v>
      </c>
      <c r="K11" s="190"/>
      <c r="L11" s="272">
        <v>600</v>
      </c>
      <c r="M11" s="72">
        <v>0</v>
      </c>
      <c r="N11" s="44"/>
      <c r="O11" s="272">
        <v>641</v>
      </c>
      <c r="P11" s="72">
        <v>0</v>
      </c>
      <c r="Q11" s="41"/>
      <c r="R11" s="272">
        <v>771</v>
      </c>
      <c r="S11" s="72">
        <v>0</v>
      </c>
      <c r="T11" s="19"/>
      <c r="U11" s="272">
        <v>798</v>
      </c>
      <c r="V11" s="72">
        <v>0</v>
      </c>
      <c r="W11" s="19"/>
      <c r="X11" s="272">
        <v>841</v>
      </c>
      <c r="Y11" s="72">
        <v>0</v>
      </c>
      <c r="Z11" s="19"/>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56" ht="13.5" thickBot="1" x14ac:dyDescent="0.25">
      <c r="A12" s="19"/>
      <c r="B12" s="42" t="s">
        <v>65</v>
      </c>
      <c r="C12" s="645">
        <v>248767</v>
      </c>
      <c r="D12" s="646">
        <v>1</v>
      </c>
      <c r="E12" s="541"/>
      <c r="F12" s="297">
        <v>242344</v>
      </c>
      <c r="G12" s="209">
        <v>1</v>
      </c>
      <c r="H12" s="541"/>
      <c r="I12" s="297">
        <v>238127</v>
      </c>
      <c r="J12" s="209">
        <v>1</v>
      </c>
      <c r="K12" s="191"/>
      <c r="L12" s="297">
        <v>232453</v>
      </c>
      <c r="M12" s="59">
        <v>1</v>
      </c>
      <c r="N12" s="45"/>
      <c r="O12" s="297">
        <v>227155</v>
      </c>
      <c r="P12" s="59">
        <v>1</v>
      </c>
      <c r="Q12" s="45"/>
      <c r="R12" s="297">
        <v>223235</v>
      </c>
      <c r="S12" s="59">
        <v>1</v>
      </c>
      <c r="T12" s="45"/>
      <c r="U12" s="297">
        <v>218275</v>
      </c>
      <c r="V12" s="59">
        <v>1</v>
      </c>
      <c r="W12" s="45"/>
      <c r="X12" s="297">
        <v>211028</v>
      </c>
      <c r="Y12" s="59">
        <v>1</v>
      </c>
      <c r="Z12" s="19"/>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row>
    <row r="13" spans="1:56" ht="13.5" thickTop="1" x14ac:dyDescent="0.2">
      <c r="A13" s="18"/>
      <c r="B13" s="18" t="s">
        <v>66</v>
      </c>
      <c r="C13" s="647"/>
      <c r="D13" s="648"/>
      <c r="E13" s="542"/>
      <c r="F13" s="356"/>
      <c r="G13" s="562"/>
      <c r="H13" s="542"/>
      <c r="I13" s="356"/>
      <c r="J13" s="210"/>
      <c r="K13" s="159"/>
      <c r="L13" s="356"/>
      <c r="M13" s="73"/>
      <c r="N13" s="45"/>
      <c r="O13" s="356"/>
      <c r="P13" s="73"/>
      <c r="Q13" s="45"/>
      <c r="R13" s="356"/>
      <c r="S13" s="73"/>
      <c r="T13" s="74"/>
      <c r="U13" s="356"/>
      <c r="V13" s="73"/>
      <c r="W13" s="74"/>
      <c r="X13" s="356"/>
      <c r="Y13" s="73"/>
      <c r="Z13" s="70"/>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row>
    <row r="14" spans="1:56" x14ac:dyDescent="0.2">
      <c r="A14" s="19"/>
      <c r="B14" s="20" t="s">
        <v>67</v>
      </c>
      <c r="C14" s="405">
        <v>207827</v>
      </c>
      <c r="D14" s="643">
        <v>0.84</v>
      </c>
      <c r="E14" s="216"/>
      <c r="F14" s="262">
        <v>199322</v>
      </c>
      <c r="G14" s="216">
        <v>0.82</v>
      </c>
      <c r="H14" s="216"/>
      <c r="I14" s="262">
        <v>192499</v>
      </c>
      <c r="J14" s="216">
        <v>0.81</v>
      </c>
      <c r="K14" s="82"/>
      <c r="L14" s="262">
        <v>184080</v>
      </c>
      <c r="M14" s="82">
        <v>0.79</v>
      </c>
      <c r="N14" s="44"/>
      <c r="O14" s="262">
        <v>176550</v>
      </c>
      <c r="P14" s="82">
        <v>0.78</v>
      </c>
      <c r="Q14" s="41"/>
      <c r="R14" s="262">
        <v>169944</v>
      </c>
      <c r="S14" s="71">
        <v>0.76</v>
      </c>
      <c r="T14" s="44"/>
      <c r="U14" s="262">
        <v>162832</v>
      </c>
      <c r="V14" s="71">
        <v>0.75</v>
      </c>
      <c r="W14" s="44"/>
      <c r="X14" s="262">
        <v>156298</v>
      </c>
      <c r="Y14" s="71">
        <v>0.74</v>
      </c>
      <c r="Z14" s="19"/>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1:56" x14ac:dyDescent="0.2">
      <c r="A15" s="19"/>
      <c r="B15" s="20" t="s">
        <v>68</v>
      </c>
      <c r="C15" s="425">
        <v>40435</v>
      </c>
      <c r="D15" s="644">
        <v>0.16</v>
      </c>
      <c r="E15" s="540"/>
      <c r="F15" s="272">
        <v>42491</v>
      </c>
      <c r="G15" s="217">
        <v>0.18</v>
      </c>
      <c r="H15" s="540"/>
      <c r="I15" s="272">
        <v>45064</v>
      </c>
      <c r="J15" s="217">
        <v>0.19</v>
      </c>
      <c r="K15" s="190"/>
      <c r="L15" s="272">
        <v>47773</v>
      </c>
      <c r="M15" s="72">
        <v>0.21</v>
      </c>
      <c r="N15" s="44"/>
      <c r="O15" s="272">
        <v>49964</v>
      </c>
      <c r="P15" s="72">
        <v>0.22</v>
      </c>
      <c r="Q15" s="41"/>
      <c r="R15" s="272">
        <v>52520</v>
      </c>
      <c r="S15" s="72">
        <v>0.24</v>
      </c>
      <c r="T15" s="19"/>
      <c r="U15" s="272">
        <v>54645</v>
      </c>
      <c r="V15" s="72">
        <v>0.25</v>
      </c>
      <c r="W15" s="19"/>
      <c r="X15" s="272">
        <v>53889</v>
      </c>
      <c r="Y15" s="72">
        <v>0.26</v>
      </c>
      <c r="Z15" s="19"/>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row>
    <row r="16" spans="1:56" ht="13.5" thickBot="1" x14ac:dyDescent="0.25">
      <c r="A16" s="19"/>
      <c r="B16" s="42" t="s">
        <v>69</v>
      </c>
      <c r="C16" s="645">
        <v>248262</v>
      </c>
      <c r="D16" s="646">
        <v>1</v>
      </c>
      <c r="E16" s="541"/>
      <c r="F16" s="297">
        <v>241813</v>
      </c>
      <c r="G16" s="209">
        <v>1</v>
      </c>
      <c r="H16" s="541"/>
      <c r="I16" s="297">
        <v>237563</v>
      </c>
      <c r="J16" s="209">
        <v>1</v>
      </c>
      <c r="K16" s="191"/>
      <c r="L16" s="297">
        <v>231853</v>
      </c>
      <c r="M16" s="59">
        <v>1</v>
      </c>
      <c r="N16" s="45"/>
      <c r="O16" s="297">
        <v>226514</v>
      </c>
      <c r="P16" s="59">
        <v>1</v>
      </c>
      <c r="Q16" s="45"/>
      <c r="R16" s="297">
        <v>222464</v>
      </c>
      <c r="S16" s="59">
        <v>1</v>
      </c>
      <c r="T16" s="45"/>
      <c r="U16" s="297">
        <v>217477</v>
      </c>
      <c r="V16" s="59">
        <v>1</v>
      </c>
      <c r="W16" s="45"/>
      <c r="X16" s="297">
        <v>210187</v>
      </c>
      <c r="Y16" s="59">
        <v>1</v>
      </c>
      <c r="Z16" s="19"/>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row>
    <row r="17" spans="1:56" ht="13.5" thickTop="1" x14ac:dyDescent="0.2">
      <c r="A17" s="19"/>
      <c r="B17" s="42"/>
      <c r="C17" s="649"/>
      <c r="D17" s="650"/>
      <c r="E17" s="543"/>
      <c r="F17" s="357"/>
      <c r="G17" s="563"/>
      <c r="H17" s="543"/>
      <c r="I17" s="357"/>
      <c r="J17" s="211"/>
      <c r="K17" s="192"/>
      <c r="L17" s="357"/>
      <c r="M17" s="75"/>
      <c r="N17" s="76"/>
      <c r="O17" s="357"/>
      <c r="P17" s="75"/>
      <c r="Q17" s="45"/>
      <c r="R17" s="357"/>
      <c r="S17" s="75"/>
      <c r="T17" s="76"/>
      <c r="U17" s="357"/>
      <c r="V17" s="75"/>
      <c r="W17" s="76"/>
      <c r="X17" s="357"/>
      <c r="Y17" s="75"/>
      <c r="Z17" s="48"/>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row>
    <row r="18" spans="1:56" x14ac:dyDescent="0.2">
      <c r="A18" s="18"/>
      <c r="B18" s="18" t="s">
        <v>70</v>
      </c>
      <c r="C18" s="651"/>
      <c r="D18" s="652"/>
      <c r="E18" s="564"/>
      <c r="F18" s="358"/>
      <c r="G18" s="564"/>
      <c r="H18" s="212"/>
      <c r="I18" s="358"/>
      <c r="J18" s="212"/>
      <c r="K18" s="78"/>
      <c r="L18" s="358"/>
      <c r="M18" s="78"/>
      <c r="N18" s="78"/>
      <c r="O18" s="358"/>
      <c r="P18" s="78"/>
      <c r="Q18" s="45"/>
      <c r="R18" s="358"/>
      <c r="S18" s="78"/>
      <c r="T18" s="77"/>
      <c r="U18" s="358"/>
      <c r="V18" s="78"/>
      <c r="W18" s="77"/>
      <c r="X18" s="358"/>
      <c r="Y18" s="78"/>
      <c r="Z18" s="84"/>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1:56" x14ac:dyDescent="0.2">
      <c r="A19" s="19"/>
      <c r="B19" s="20" t="s">
        <v>71</v>
      </c>
      <c r="C19" s="405">
        <v>216831</v>
      </c>
      <c r="D19" s="643">
        <v>0.87</v>
      </c>
      <c r="E19" s="216"/>
      <c r="F19" s="262">
        <v>211062</v>
      </c>
      <c r="G19" s="216">
        <v>0.87</v>
      </c>
      <c r="H19" s="216"/>
      <c r="I19" s="262">
        <v>206361</v>
      </c>
      <c r="J19" s="216">
        <v>0.87</v>
      </c>
      <c r="K19" s="82"/>
      <c r="L19" s="262">
        <v>200304</v>
      </c>
      <c r="M19" s="82">
        <v>0.86</v>
      </c>
      <c r="N19" s="44"/>
      <c r="O19" s="262">
        <v>194826</v>
      </c>
      <c r="P19" s="82">
        <v>0.86</v>
      </c>
      <c r="Q19" s="41"/>
      <c r="R19" s="262">
        <v>190702</v>
      </c>
      <c r="S19" s="71">
        <v>0.86</v>
      </c>
      <c r="T19" s="44"/>
      <c r="U19" s="262">
        <v>185694</v>
      </c>
      <c r="V19" s="71">
        <v>0.85</v>
      </c>
      <c r="W19" s="44"/>
      <c r="X19" s="262">
        <v>177126</v>
      </c>
      <c r="Y19" s="71">
        <v>0.84</v>
      </c>
      <c r="Z19" s="19"/>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row>
    <row r="20" spans="1:56" x14ac:dyDescent="0.2">
      <c r="A20" s="19"/>
      <c r="B20" s="20" t="s">
        <v>72</v>
      </c>
      <c r="C20" s="424">
        <v>29275</v>
      </c>
      <c r="D20" s="643">
        <v>0.12</v>
      </c>
      <c r="E20" s="216"/>
      <c r="F20" s="268">
        <v>28550</v>
      </c>
      <c r="G20" s="216">
        <v>0.12</v>
      </c>
      <c r="H20" s="216"/>
      <c r="I20" s="268">
        <v>28945</v>
      </c>
      <c r="J20" s="216">
        <v>0.12</v>
      </c>
      <c r="K20" s="82"/>
      <c r="L20" s="268">
        <v>29198</v>
      </c>
      <c r="M20" s="82">
        <v>0.13</v>
      </c>
      <c r="N20" s="44"/>
      <c r="O20" s="268">
        <v>29205</v>
      </c>
      <c r="P20" s="82">
        <v>0.13</v>
      </c>
      <c r="Q20" s="41"/>
      <c r="R20" s="268">
        <v>29013</v>
      </c>
      <c r="S20" s="71">
        <v>0.13</v>
      </c>
      <c r="T20" s="19"/>
      <c r="U20" s="268">
        <v>28743</v>
      </c>
      <c r="V20" s="71">
        <v>0.13</v>
      </c>
      <c r="W20" s="19"/>
      <c r="X20" s="268">
        <v>29653</v>
      </c>
      <c r="Y20" s="71">
        <v>0.14000000000000001</v>
      </c>
      <c r="Z20" s="19"/>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row>
    <row r="21" spans="1:56" ht="13.5" customHeight="1" x14ac:dyDescent="0.2">
      <c r="A21" s="19"/>
      <c r="B21" s="20" t="s">
        <v>243</v>
      </c>
      <c r="C21" s="425">
        <v>2156</v>
      </c>
      <c r="D21" s="644">
        <v>0.01</v>
      </c>
      <c r="E21" s="540"/>
      <c r="F21" s="272">
        <v>2201</v>
      </c>
      <c r="G21" s="217">
        <v>0.01</v>
      </c>
      <c r="H21" s="540"/>
      <c r="I21" s="272">
        <v>2257</v>
      </c>
      <c r="J21" s="217">
        <v>0.01</v>
      </c>
      <c r="K21" s="190"/>
      <c r="L21" s="272">
        <v>2351</v>
      </c>
      <c r="M21" s="72">
        <v>0.01</v>
      </c>
      <c r="N21" s="44"/>
      <c r="O21" s="272">
        <v>2483</v>
      </c>
      <c r="P21" s="72">
        <v>0.01</v>
      </c>
      <c r="Q21" s="41"/>
      <c r="R21" s="272">
        <v>2749</v>
      </c>
      <c r="S21" s="72">
        <v>0.01</v>
      </c>
      <c r="T21" s="19"/>
      <c r="U21" s="272">
        <v>3040</v>
      </c>
      <c r="V21" s="72">
        <v>0.02</v>
      </c>
      <c r="W21" s="19"/>
      <c r="X21" s="272">
        <v>3408</v>
      </c>
      <c r="Y21" s="72">
        <v>0.02</v>
      </c>
      <c r="Z21" s="19"/>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row>
    <row r="22" spans="1:56" ht="13.5" thickBot="1" x14ac:dyDescent="0.25">
      <c r="A22" s="19"/>
      <c r="B22" s="42" t="s">
        <v>69</v>
      </c>
      <c r="C22" s="629">
        <v>248262</v>
      </c>
      <c r="D22" s="646">
        <v>1</v>
      </c>
      <c r="E22" s="541"/>
      <c r="F22" s="344">
        <v>241813</v>
      </c>
      <c r="G22" s="209">
        <v>1</v>
      </c>
      <c r="H22" s="541"/>
      <c r="I22" s="344">
        <v>237563</v>
      </c>
      <c r="J22" s="209">
        <v>1</v>
      </c>
      <c r="K22" s="170"/>
      <c r="L22" s="344">
        <v>231853</v>
      </c>
      <c r="M22" s="59">
        <v>1</v>
      </c>
      <c r="N22" s="60"/>
      <c r="O22" s="344">
        <v>226514</v>
      </c>
      <c r="P22" s="59">
        <v>1</v>
      </c>
      <c r="Q22" s="60"/>
      <c r="R22" s="344">
        <v>222464</v>
      </c>
      <c r="S22" s="59">
        <v>1</v>
      </c>
      <c r="T22" s="60"/>
      <c r="U22" s="344">
        <v>217477</v>
      </c>
      <c r="V22" s="59">
        <v>1</v>
      </c>
      <c r="W22" s="60"/>
      <c r="X22" s="344">
        <v>210187</v>
      </c>
      <c r="Y22" s="59">
        <v>1</v>
      </c>
      <c r="Z22" s="19"/>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56" ht="13.5" thickTop="1" x14ac:dyDescent="0.2">
      <c r="A23" s="19"/>
      <c r="B23" s="42"/>
      <c r="C23" s="653"/>
      <c r="D23" s="654"/>
      <c r="E23" s="544"/>
      <c r="F23" s="359"/>
      <c r="G23" s="558"/>
      <c r="H23" s="544"/>
      <c r="I23" s="359"/>
      <c r="J23" s="213"/>
      <c r="K23" s="193"/>
      <c r="L23" s="359"/>
      <c r="M23" s="43"/>
      <c r="N23" s="44"/>
      <c r="O23" s="359"/>
      <c r="P23" s="43"/>
      <c r="Q23" s="45"/>
      <c r="R23" s="359"/>
      <c r="S23" s="43"/>
      <c r="T23" s="44"/>
      <c r="U23" s="359"/>
      <c r="V23" s="43"/>
      <c r="W23" s="44"/>
      <c r="X23" s="359"/>
      <c r="Y23" s="43"/>
      <c r="Z23" s="19"/>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row>
    <row r="24" spans="1:56" x14ac:dyDescent="0.2">
      <c r="A24" s="19"/>
      <c r="B24" s="42" t="s">
        <v>103</v>
      </c>
      <c r="C24" s="655"/>
      <c r="D24" s="656"/>
      <c r="E24" s="557"/>
      <c r="F24" s="284"/>
      <c r="G24" s="557"/>
      <c r="H24" s="214"/>
      <c r="I24" s="284"/>
      <c r="J24" s="214"/>
      <c r="K24" s="104"/>
      <c r="L24" s="284"/>
      <c r="M24" s="104"/>
      <c r="N24" s="44"/>
      <c r="O24" s="284"/>
      <c r="P24" s="104"/>
      <c r="Q24" s="45"/>
      <c r="R24" s="284"/>
      <c r="S24" s="44"/>
      <c r="T24" s="44"/>
      <c r="U24" s="284"/>
      <c r="V24" s="44"/>
      <c r="W24" s="44"/>
      <c r="X24" s="284"/>
      <c r="Y24" s="44"/>
      <c r="Z24" s="19"/>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6" x14ac:dyDescent="0.2">
      <c r="A25" s="19"/>
      <c r="B25" s="20" t="s">
        <v>104</v>
      </c>
      <c r="C25" s="405">
        <v>6596</v>
      </c>
      <c r="D25" s="643">
        <v>0.03</v>
      </c>
      <c r="E25" s="216"/>
      <c r="F25" s="262">
        <v>6849</v>
      </c>
      <c r="G25" s="216">
        <v>0.03</v>
      </c>
      <c r="H25" s="216"/>
      <c r="I25" s="262">
        <v>7246</v>
      </c>
      <c r="J25" s="216">
        <v>0.03</v>
      </c>
      <c r="K25" s="82"/>
      <c r="L25" s="262">
        <v>7723</v>
      </c>
      <c r="M25" s="82">
        <v>0.03</v>
      </c>
      <c r="N25" s="44"/>
      <c r="O25" s="262">
        <v>8196</v>
      </c>
      <c r="P25" s="82">
        <v>0.03</v>
      </c>
      <c r="Q25" s="41"/>
      <c r="R25" s="262">
        <v>8963</v>
      </c>
      <c r="S25" s="71">
        <v>0.04</v>
      </c>
      <c r="T25" s="44"/>
      <c r="U25" s="262">
        <v>9682</v>
      </c>
      <c r="V25" s="71">
        <v>0.04</v>
      </c>
      <c r="W25" s="44"/>
      <c r="X25" s="262">
        <v>10500</v>
      </c>
      <c r="Y25" s="71">
        <v>0.05</v>
      </c>
      <c r="Z25" s="19"/>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row>
    <row r="26" spans="1:56" x14ac:dyDescent="0.2">
      <c r="A26" s="19"/>
      <c r="B26" s="20" t="s">
        <v>105</v>
      </c>
      <c r="C26" s="424">
        <v>2113</v>
      </c>
      <c r="D26" s="643">
        <v>0.01</v>
      </c>
      <c r="E26" s="216"/>
      <c r="F26" s="268">
        <v>2293</v>
      </c>
      <c r="G26" s="216">
        <v>0.01</v>
      </c>
      <c r="H26" s="216"/>
      <c r="I26" s="268">
        <v>2577</v>
      </c>
      <c r="J26" s="216">
        <v>0.01</v>
      </c>
      <c r="K26" s="82"/>
      <c r="L26" s="268">
        <v>2946</v>
      </c>
      <c r="M26" s="82">
        <v>0.01</v>
      </c>
      <c r="N26" s="44"/>
      <c r="O26" s="268">
        <v>3369</v>
      </c>
      <c r="P26" s="82">
        <v>0.02</v>
      </c>
      <c r="Q26" s="41"/>
      <c r="R26" s="268">
        <v>3949</v>
      </c>
      <c r="S26" s="71">
        <v>0.02</v>
      </c>
      <c r="T26" s="19"/>
      <c r="U26" s="268">
        <v>4670</v>
      </c>
      <c r="V26" s="71">
        <v>0.03</v>
      </c>
      <c r="W26" s="19"/>
      <c r="X26" s="268">
        <v>5570</v>
      </c>
      <c r="Y26" s="71">
        <v>0.02</v>
      </c>
      <c r="Z26" s="19"/>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row>
    <row r="27" spans="1:56" x14ac:dyDescent="0.2">
      <c r="A27" s="19"/>
      <c r="B27" s="79">
        <v>2015</v>
      </c>
      <c r="C27" s="424">
        <v>2912</v>
      </c>
      <c r="D27" s="643">
        <v>0.01</v>
      </c>
      <c r="E27" s="216"/>
      <c r="F27" s="268">
        <v>3133</v>
      </c>
      <c r="G27" s="216">
        <v>0.01</v>
      </c>
      <c r="H27" s="216"/>
      <c r="I27" s="268">
        <v>3526</v>
      </c>
      <c r="J27" s="216">
        <v>0.01</v>
      </c>
      <c r="K27" s="82"/>
      <c r="L27" s="268">
        <v>3960</v>
      </c>
      <c r="M27" s="82">
        <v>0.02</v>
      </c>
      <c r="N27" s="44"/>
      <c r="O27" s="268">
        <v>4488</v>
      </c>
      <c r="P27" s="82">
        <v>0.02</v>
      </c>
      <c r="Q27" s="41"/>
      <c r="R27" s="268">
        <v>5087</v>
      </c>
      <c r="S27" s="71">
        <v>0.02</v>
      </c>
      <c r="T27" s="19"/>
      <c r="U27" s="268">
        <v>5810</v>
      </c>
      <c r="V27" s="71">
        <v>0.03</v>
      </c>
      <c r="W27" s="19"/>
      <c r="X27" s="268">
        <v>6729</v>
      </c>
      <c r="Y27" s="71">
        <v>0.03</v>
      </c>
      <c r="Z27" s="19"/>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row>
    <row r="28" spans="1:56" x14ac:dyDescent="0.2">
      <c r="A28" s="19"/>
      <c r="B28" s="79">
        <v>2016</v>
      </c>
      <c r="C28" s="424">
        <v>6296</v>
      </c>
      <c r="D28" s="643">
        <v>0.02</v>
      </c>
      <c r="E28" s="216"/>
      <c r="F28" s="268">
        <v>6772</v>
      </c>
      <c r="G28" s="216">
        <v>0.03</v>
      </c>
      <c r="H28" s="216"/>
      <c r="I28" s="268">
        <v>7377</v>
      </c>
      <c r="J28" s="216">
        <v>0.03</v>
      </c>
      <c r="K28" s="82"/>
      <c r="L28" s="268">
        <v>8076</v>
      </c>
      <c r="M28" s="82">
        <v>0.04</v>
      </c>
      <c r="N28" s="44"/>
      <c r="O28" s="268">
        <v>8997</v>
      </c>
      <c r="P28" s="82">
        <v>0.04</v>
      </c>
      <c r="Q28" s="41"/>
      <c r="R28" s="268">
        <v>10082</v>
      </c>
      <c r="S28" s="71">
        <v>0.04</v>
      </c>
      <c r="T28" s="19"/>
      <c r="U28" s="268">
        <v>11499</v>
      </c>
      <c r="V28" s="71">
        <v>0.05</v>
      </c>
      <c r="W28" s="19"/>
      <c r="X28" s="268">
        <v>13213</v>
      </c>
      <c r="Y28" s="71">
        <v>0.06</v>
      </c>
      <c r="Z28" s="19"/>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row>
    <row r="29" spans="1:56" x14ac:dyDescent="0.2">
      <c r="A29" s="19"/>
      <c r="B29" s="79">
        <v>2017</v>
      </c>
      <c r="C29" s="424">
        <v>6495</v>
      </c>
      <c r="D29" s="643">
        <v>0.03</v>
      </c>
      <c r="E29" s="216"/>
      <c r="F29" s="268">
        <v>6818</v>
      </c>
      <c r="G29" s="216">
        <v>0.03</v>
      </c>
      <c r="H29" s="216"/>
      <c r="I29" s="268">
        <v>7328</v>
      </c>
      <c r="J29" s="216">
        <v>0.03</v>
      </c>
      <c r="K29" s="82"/>
      <c r="L29" s="268">
        <v>8023</v>
      </c>
      <c r="M29" s="82">
        <v>0.04</v>
      </c>
      <c r="N29" s="44"/>
      <c r="O29" s="268">
        <v>8962</v>
      </c>
      <c r="P29" s="82">
        <v>0.04</v>
      </c>
      <c r="Q29" s="41"/>
      <c r="R29" s="268">
        <v>10185</v>
      </c>
      <c r="S29" s="71">
        <v>0.05</v>
      </c>
      <c r="T29" s="19"/>
      <c r="U29" s="268">
        <v>11763</v>
      </c>
      <c r="V29" s="71">
        <v>0.05</v>
      </c>
      <c r="W29" s="19"/>
      <c r="X29" s="268">
        <v>13817</v>
      </c>
      <c r="Y29" s="71">
        <v>7.0000000000000007E-2</v>
      </c>
      <c r="Z29" s="19"/>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row>
    <row r="30" spans="1:56" x14ac:dyDescent="0.2">
      <c r="A30" s="19"/>
      <c r="B30" s="79">
        <v>2018</v>
      </c>
      <c r="C30" s="424">
        <v>6839</v>
      </c>
      <c r="D30" s="643">
        <v>0.03</v>
      </c>
      <c r="E30" s="216"/>
      <c r="F30" s="268">
        <v>7133</v>
      </c>
      <c r="G30" s="216">
        <v>0.03</v>
      </c>
      <c r="H30" s="216"/>
      <c r="I30" s="268">
        <v>7613</v>
      </c>
      <c r="J30" s="216">
        <v>0.03</v>
      </c>
      <c r="K30" s="82"/>
      <c r="L30" s="268">
        <v>8306</v>
      </c>
      <c r="M30" s="82">
        <v>0.04</v>
      </c>
      <c r="N30" s="44"/>
      <c r="O30" s="268">
        <v>9263</v>
      </c>
      <c r="P30" s="82">
        <v>0.04</v>
      </c>
      <c r="Q30" s="41"/>
      <c r="R30" s="268">
        <v>10568</v>
      </c>
      <c r="S30" s="71">
        <v>0.05</v>
      </c>
      <c r="T30" s="19"/>
      <c r="U30" s="268">
        <v>12289</v>
      </c>
      <c r="V30" s="71">
        <v>0.06</v>
      </c>
      <c r="W30" s="19"/>
      <c r="X30" s="268">
        <v>14618</v>
      </c>
      <c r="Y30" s="71">
        <v>7.0000000000000007E-2</v>
      </c>
      <c r="Z30" s="19"/>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row>
    <row r="31" spans="1:56" x14ac:dyDescent="0.2">
      <c r="A31" s="19"/>
      <c r="B31" s="79">
        <v>2019</v>
      </c>
      <c r="C31" s="424">
        <v>16352</v>
      </c>
      <c r="D31" s="643">
        <v>7.0000000000000007E-2</v>
      </c>
      <c r="E31" s="216"/>
      <c r="F31" s="268">
        <v>17070</v>
      </c>
      <c r="G31" s="216">
        <v>7.0000000000000007E-2</v>
      </c>
      <c r="H31" s="216"/>
      <c r="I31" s="268">
        <v>18141</v>
      </c>
      <c r="J31" s="216">
        <v>0.08</v>
      </c>
      <c r="K31" s="82"/>
      <c r="L31" s="268">
        <v>19609</v>
      </c>
      <c r="M31" s="82">
        <v>0.08</v>
      </c>
      <c r="N31" s="44"/>
      <c r="O31" s="268">
        <v>21730</v>
      </c>
      <c r="P31" s="82">
        <v>0.1</v>
      </c>
      <c r="Q31" s="41"/>
      <c r="R31" s="268">
        <v>24884</v>
      </c>
      <c r="S31" s="71">
        <v>0.11</v>
      </c>
      <c r="T31" s="19"/>
      <c r="U31" s="268">
        <v>28842</v>
      </c>
      <c r="V31" s="71">
        <v>0.13</v>
      </c>
      <c r="W31" s="19"/>
      <c r="X31" s="268">
        <v>33430</v>
      </c>
      <c r="Y31" s="71">
        <v>0.16</v>
      </c>
      <c r="Z31" s="19"/>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row>
    <row r="32" spans="1:56" x14ac:dyDescent="0.2">
      <c r="A32" s="19"/>
      <c r="B32" s="79">
        <v>2020</v>
      </c>
      <c r="C32" s="424">
        <v>55358</v>
      </c>
      <c r="D32" s="643">
        <v>0.22</v>
      </c>
      <c r="E32" s="216"/>
      <c r="F32" s="268">
        <v>58497</v>
      </c>
      <c r="G32" s="216">
        <v>0.24</v>
      </c>
      <c r="H32" s="216"/>
      <c r="I32" s="268">
        <v>62154</v>
      </c>
      <c r="J32" s="216">
        <v>0.26</v>
      </c>
      <c r="K32" s="82"/>
      <c r="L32" s="268">
        <v>65807</v>
      </c>
      <c r="M32" s="82">
        <v>0.28000000000000003</v>
      </c>
      <c r="N32" s="44"/>
      <c r="O32" s="268">
        <v>69963</v>
      </c>
      <c r="P32" s="82">
        <v>0.31</v>
      </c>
      <c r="Q32" s="41"/>
      <c r="R32" s="268">
        <v>75785</v>
      </c>
      <c r="S32" s="71">
        <v>0.34</v>
      </c>
      <c r="T32" s="19"/>
      <c r="U32" s="268">
        <v>82308</v>
      </c>
      <c r="V32" s="71">
        <v>0.38</v>
      </c>
      <c r="W32" s="19"/>
      <c r="X32" s="268">
        <v>87599</v>
      </c>
      <c r="Y32" s="71">
        <v>0.42</v>
      </c>
      <c r="Z32" s="19"/>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row>
    <row r="33" spans="1:56" x14ac:dyDescent="0.2">
      <c r="A33" s="19"/>
      <c r="B33" s="79">
        <v>2021</v>
      </c>
      <c r="C33" s="424">
        <v>81724</v>
      </c>
      <c r="D33" s="643">
        <v>0.33</v>
      </c>
      <c r="E33" s="216"/>
      <c r="F33" s="268">
        <v>83740</v>
      </c>
      <c r="G33" s="216">
        <v>0.35</v>
      </c>
      <c r="H33" s="216"/>
      <c r="I33" s="268">
        <v>86175</v>
      </c>
      <c r="J33" s="216">
        <v>0.37</v>
      </c>
      <c r="K33" s="82"/>
      <c r="L33" s="268">
        <v>88757</v>
      </c>
      <c r="M33" s="82">
        <v>0.38</v>
      </c>
      <c r="N33" s="44"/>
      <c r="O33" s="268">
        <v>91546</v>
      </c>
      <c r="P33" s="82">
        <v>0.4</v>
      </c>
      <c r="Q33" s="41"/>
      <c r="R33" s="268">
        <v>72961</v>
      </c>
      <c r="S33" s="71">
        <v>0.33</v>
      </c>
      <c r="T33" s="19"/>
      <c r="U33" s="268">
        <v>50614</v>
      </c>
      <c r="V33" s="71">
        <v>0.23</v>
      </c>
      <c r="W33" s="19"/>
      <c r="X33" s="268">
        <v>24711</v>
      </c>
      <c r="Y33" s="71">
        <v>0.12</v>
      </c>
      <c r="Z33" s="19"/>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row>
    <row r="34" spans="1:56" x14ac:dyDescent="0.2">
      <c r="A34" s="19"/>
      <c r="B34" s="79">
        <v>2022</v>
      </c>
      <c r="C34" s="425">
        <v>63577</v>
      </c>
      <c r="D34" s="644">
        <v>0.25</v>
      </c>
      <c r="E34" s="540"/>
      <c r="F34" s="272">
        <v>49508</v>
      </c>
      <c r="G34" s="217">
        <v>0.2</v>
      </c>
      <c r="H34" s="540"/>
      <c r="I34" s="272">
        <v>35426</v>
      </c>
      <c r="J34" s="217">
        <v>0.15</v>
      </c>
      <c r="K34" s="190"/>
      <c r="L34" s="272">
        <v>18646</v>
      </c>
      <c r="M34" s="72">
        <v>0.08</v>
      </c>
      <c r="N34" s="44"/>
      <c r="O34" s="272">
        <v>0</v>
      </c>
      <c r="P34" s="72">
        <v>0</v>
      </c>
      <c r="Q34" s="41"/>
      <c r="R34" s="272">
        <v>0</v>
      </c>
      <c r="S34" s="72">
        <v>0</v>
      </c>
      <c r="T34" s="19"/>
      <c r="U34" s="272">
        <v>0</v>
      </c>
      <c r="V34" s="72">
        <v>0</v>
      </c>
      <c r="W34" s="19"/>
      <c r="X34" s="272">
        <v>0</v>
      </c>
      <c r="Y34" s="72">
        <v>0</v>
      </c>
      <c r="Z34" s="19"/>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row>
    <row r="35" spans="1:56" ht="13.5" thickBot="1" x14ac:dyDescent="0.25">
      <c r="A35" s="19"/>
      <c r="B35" s="42" t="s">
        <v>69</v>
      </c>
      <c r="C35" s="629">
        <v>248262</v>
      </c>
      <c r="D35" s="646">
        <v>1</v>
      </c>
      <c r="E35" s="541"/>
      <c r="F35" s="344">
        <v>241813</v>
      </c>
      <c r="G35" s="209">
        <v>1</v>
      </c>
      <c r="H35" s="541"/>
      <c r="I35" s="344">
        <v>237563</v>
      </c>
      <c r="J35" s="209">
        <v>1</v>
      </c>
      <c r="K35" s="170"/>
      <c r="L35" s="344">
        <v>231853</v>
      </c>
      <c r="M35" s="59">
        <v>1</v>
      </c>
      <c r="N35" s="57"/>
      <c r="O35" s="344">
        <v>226514</v>
      </c>
      <c r="P35" s="59">
        <v>1</v>
      </c>
      <c r="Q35" s="60"/>
      <c r="R35" s="344">
        <v>222464</v>
      </c>
      <c r="S35" s="59">
        <v>1</v>
      </c>
      <c r="T35" s="57"/>
      <c r="U35" s="344">
        <v>217477</v>
      </c>
      <c r="V35" s="59">
        <v>1</v>
      </c>
      <c r="W35" s="57"/>
      <c r="X35" s="344">
        <v>210187</v>
      </c>
      <c r="Y35" s="59">
        <v>1</v>
      </c>
      <c r="Z35" s="19"/>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row>
    <row r="36" spans="1:56" ht="13.5" thickTop="1" x14ac:dyDescent="0.2">
      <c r="A36" s="19"/>
      <c r="B36" s="42"/>
      <c r="C36" s="42"/>
      <c r="D36" s="42"/>
      <c r="E36" s="42"/>
      <c r="F36" s="85"/>
      <c r="G36" s="85"/>
      <c r="H36" s="161"/>
      <c r="I36" s="161"/>
      <c r="J36" s="161"/>
      <c r="K36" s="161"/>
      <c r="L36" s="161"/>
      <c r="M36" s="161"/>
      <c r="N36" s="42"/>
      <c r="O36" s="85"/>
      <c r="P36" s="85"/>
      <c r="Q36" s="42"/>
      <c r="R36" s="85"/>
      <c r="S36" s="85"/>
      <c r="T36" s="42"/>
      <c r="U36" s="85"/>
      <c r="V36" s="85"/>
      <c r="W36" s="42"/>
      <c r="X36" s="85"/>
      <c r="Y36" s="85"/>
      <c r="Z36" s="42"/>
      <c r="AA36" s="19"/>
      <c r="AB36" s="19"/>
      <c r="AC36" s="19"/>
      <c r="AD36" s="19"/>
      <c r="AE36" s="19"/>
      <c r="AF36" s="19"/>
      <c r="AG36" s="19"/>
      <c r="AH36" s="19"/>
      <c r="AI36" s="6"/>
      <c r="AJ36" s="6"/>
      <c r="AK36" s="6"/>
      <c r="AL36" s="6"/>
      <c r="AM36" s="6"/>
      <c r="AN36" s="6"/>
      <c r="AO36" s="6"/>
      <c r="AP36" s="6"/>
      <c r="AQ36" s="6"/>
      <c r="AR36" s="6"/>
      <c r="AS36" s="6"/>
      <c r="AT36" s="6"/>
      <c r="AU36" s="6"/>
      <c r="AV36" s="6"/>
      <c r="AW36" s="6"/>
      <c r="AX36" s="6"/>
      <c r="AY36" s="6"/>
      <c r="AZ36" s="6"/>
      <c r="BA36" s="6"/>
      <c r="BB36" s="6"/>
      <c r="BC36" s="6"/>
      <c r="BD36" s="6"/>
    </row>
    <row r="37" spans="1:56" s="238" customFormat="1" ht="15" customHeight="1" x14ac:dyDescent="0.2">
      <c r="A37" s="167"/>
      <c r="B37" s="752" t="s">
        <v>269</v>
      </c>
      <c r="C37" s="752"/>
      <c r="D37" s="752"/>
      <c r="E37" s="752"/>
      <c r="F37" s="752"/>
      <c r="G37" s="752"/>
      <c r="H37" s="752"/>
      <c r="I37" s="752"/>
      <c r="J37" s="752"/>
      <c r="K37" s="752"/>
      <c r="L37" s="752"/>
      <c r="M37" s="752"/>
      <c r="N37" s="752"/>
      <c r="O37" s="752"/>
      <c r="P37" s="752"/>
      <c r="Q37" s="752"/>
      <c r="R37" s="752"/>
      <c r="S37" s="752"/>
      <c r="T37" s="752"/>
      <c r="U37" s="752"/>
      <c r="V37" s="752"/>
      <c r="W37" s="752"/>
      <c r="X37" s="752"/>
      <c r="Y37" s="752"/>
      <c r="Z37" s="237"/>
      <c r="AA37" s="237"/>
      <c r="AB37" s="237"/>
      <c r="AC37" s="237"/>
      <c r="AD37" s="237"/>
      <c r="AE37" s="237"/>
      <c r="AF37" s="237"/>
      <c r="AG37" s="237"/>
      <c r="AH37" s="237"/>
      <c r="AI37" s="237"/>
      <c r="AJ37" s="237"/>
      <c r="AK37" s="237"/>
      <c r="AL37" s="237"/>
      <c r="AM37" s="237"/>
      <c r="AN37" s="237"/>
      <c r="AO37" s="237"/>
      <c r="AP37" s="237"/>
      <c r="AQ37" s="237"/>
      <c r="AR37" s="237"/>
      <c r="AS37" s="237"/>
      <c r="AT37" s="167"/>
      <c r="AU37" s="167"/>
      <c r="AV37" s="167"/>
      <c r="AW37" s="167"/>
      <c r="AX37" s="167"/>
      <c r="AY37" s="167"/>
      <c r="AZ37" s="167"/>
      <c r="BA37" s="167"/>
      <c r="BB37" s="167"/>
      <c r="BC37" s="167"/>
      <c r="BD37" s="167"/>
    </row>
    <row r="38" spans="1:56" s="238" customFormat="1" ht="15" customHeight="1" x14ac:dyDescent="0.2">
      <c r="A38" s="167"/>
      <c r="B38" s="764" t="s">
        <v>106</v>
      </c>
      <c r="C38" s="764"/>
      <c r="D38" s="764"/>
      <c r="E38" s="764"/>
      <c r="F38" s="764"/>
      <c r="G38" s="764"/>
      <c r="H38" s="764"/>
      <c r="I38" s="764"/>
      <c r="J38" s="764"/>
      <c r="K38" s="764"/>
      <c r="L38" s="764"/>
      <c r="M38" s="764"/>
      <c r="N38" s="764"/>
      <c r="O38" s="764"/>
      <c r="P38" s="764"/>
      <c r="Q38" s="764"/>
      <c r="R38" s="764"/>
      <c r="S38" s="764"/>
      <c r="T38" s="764"/>
      <c r="U38" s="764"/>
      <c r="V38" s="764"/>
      <c r="W38" s="764"/>
      <c r="X38" s="764"/>
      <c r="Y38" s="764"/>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row>
    <row r="39" spans="1:56" x14ac:dyDescent="0.2">
      <c r="A39" s="19"/>
      <c r="B39" s="19"/>
      <c r="C39" s="587"/>
      <c r="D39" s="587"/>
      <c r="E39" s="587"/>
      <c r="F39" s="19"/>
      <c r="G39" s="19"/>
      <c r="H39" s="527"/>
      <c r="I39" s="527"/>
      <c r="J39" s="527"/>
      <c r="K39" s="184"/>
      <c r="L39" s="184"/>
      <c r="M39" s="184"/>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row>
    <row r="40" spans="1:56" x14ac:dyDescent="0.2">
      <c r="A40" s="19"/>
      <c r="B40" s="19"/>
      <c r="C40" s="587"/>
      <c r="D40" s="587"/>
      <c r="E40" s="587"/>
      <c r="F40" s="19"/>
      <c r="G40" s="19"/>
      <c r="H40" s="527"/>
      <c r="I40" s="527"/>
      <c r="J40" s="527"/>
      <c r="K40" s="184"/>
      <c r="L40" s="184"/>
      <c r="M40" s="184"/>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row>
    <row r="41" spans="1:56"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row>
  </sheetData>
  <mergeCells count="15">
    <mergeCell ref="B37:Y37"/>
    <mergeCell ref="B38:Y38"/>
    <mergeCell ref="O7:P7"/>
    <mergeCell ref="R7:S7"/>
    <mergeCell ref="L7:M7"/>
    <mergeCell ref="I7:J7"/>
    <mergeCell ref="B2:Y2"/>
    <mergeCell ref="B3:Y3"/>
    <mergeCell ref="B4:Y4"/>
    <mergeCell ref="X7:Y7"/>
    <mergeCell ref="F7:G7"/>
    <mergeCell ref="O6:Y6"/>
    <mergeCell ref="U7:V7"/>
    <mergeCell ref="C7:D7"/>
    <mergeCell ref="C6:M6"/>
  </mergeCells>
  <pageMargins left="0.25" right="0.25" top="0.75" bottom="0.75" header="0.3" footer="0.3"/>
  <pageSetup scale="80" firstPageNumber="2" orientation="landscape" r:id="rId1"/>
  <headerFoot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51"/>
  <sheetViews>
    <sheetView showGridLines="0" showRuler="0" zoomScaleNormal="100" zoomScaleSheetLayoutView="80" workbookViewId="0"/>
  </sheetViews>
  <sheetFormatPr defaultColWidth="13.140625" defaultRowHeight="12.75" x14ac:dyDescent="0.2"/>
  <cols>
    <col min="1" max="1" width="4.28515625" customWidth="1"/>
    <col min="2" max="2" width="21.140625" customWidth="1"/>
    <col min="3" max="3" width="9" style="156" customWidth="1"/>
    <col min="4" max="4" width="8" style="156" customWidth="1"/>
    <col min="5" max="5" width="1.42578125" style="156" customWidth="1"/>
    <col min="6" max="6" width="9" customWidth="1"/>
    <col min="7" max="7" width="8" customWidth="1"/>
    <col min="8" max="8" width="1.42578125" style="156" customWidth="1"/>
    <col min="9" max="9" width="9" style="156" customWidth="1"/>
    <col min="10" max="10" width="8" style="156" customWidth="1"/>
    <col min="11" max="11" width="1.42578125" style="156" customWidth="1"/>
    <col min="12" max="12" width="9" style="156" customWidth="1"/>
    <col min="13" max="13" width="8" style="156" customWidth="1"/>
    <col min="14" max="14" width="1.42578125" customWidth="1"/>
    <col min="15" max="15" width="9" customWidth="1"/>
    <col min="16" max="16" width="8" customWidth="1"/>
    <col min="17" max="17" width="1.42578125" customWidth="1"/>
    <col min="18" max="18" width="9" customWidth="1"/>
    <col min="19" max="19" width="8" customWidth="1"/>
    <col min="20" max="20" width="1.42578125" customWidth="1"/>
    <col min="21" max="21" width="9" customWidth="1"/>
    <col min="22" max="22" width="8" customWidth="1"/>
    <col min="23" max="23" width="1.42578125" customWidth="1"/>
    <col min="24" max="24" width="9" customWidth="1"/>
    <col min="25" max="25" width="8" customWidth="1"/>
  </cols>
  <sheetData>
    <row r="1" spans="1:57" s="156" customFormat="1" x14ac:dyDescent="0.2"/>
    <row r="2" spans="1:57" ht="15" customHeight="1" x14ac:dyDescent="0.2">
      <c r="A2" s="19"/>
      <c r="B2" s="753" t="s">
        <v>99</v>
      </c>
      <c r="C2" s="753"/>
      <c r="D2" s="753"/>
      <c r="E2" s="753"/>
      <c r="F2" s="753"/>
      <c r="G2" s="753"/>
      <c r="H2" s="753"/>
      <c r="I2" s="753"/>
      <c r="J2" s="753"/>
      <c r="K2" s="753"/>
      <c r="L2" s="753"/>
      <c r="M2" s="753"/>
      <c r="N2" s="753"/>
      <c r="O2" s="753"/>
      <c r="P2" s="753"/>
      <c r="Q2" s="753"/>
      <c r="R2" s="753"/>
      <c r="S2" s="753"/>
      <c r="T2" s="753"/>
      <c r="U2" s="753"/>
      <c r="V2" s="753"/>
      <c r="W2" s="753"/>
      <c r="X2" s="753"/>
      <c r="Y2" s="753"/>
      <c r="Z2" s="8"/>
      <c r="AA2" s="8"/>
      <c r="AB2" s="8"/>
      <c r="AC2" s="8"/>
      <c r="AD2" s="8"/>
      <c r="AE2" s="8"/>
      <c r="AF2" s="8"/>
      <c r="AG2" s="8"/>
      <c r="AH2" s="8"/>
      <c r="AI2" s="8"/>
      <c r="AJ2" s="8"/>
      <c r="AK2" s="8"/>
      <c r="AL2" s="8"/>
      <c r="AM2" s="8"/>
      <c r="AN2" s="8"/>
      <c r="AO2" s="8"/>
      <c r="AP2" s="8"/>
      <c r="AQ2" s="8"/>
      <c r="AR2" s="8"/>
      <c r="AS2" s="8"/>
      <c r="AT2" s="8"/>
      <c r="AU2" s="19"/>
      <c r="AV2" s="19"/>
      <c r="AW2" s="19"/>
      <c r="AX2" s="19"/>
      <c r="AY2" s="19"/>
      <c r="AZ2" s="19"/>
      <c r="BA2" s="19"/>
      <c r="BB2" s="19"/>
      <c r="BC2" s="19"/>
      <c r="BD2" s="19"/>
      <c r="BE2" s="19"/>
    </row>
    <row r="3" spans="1:57" x14ac:dyDescent="0.2">
      <c r="A3" s="19"/>
      <c r="B3" s="760" t="s">
        <v>280</v>
      </c>
      <c r="C3" s="760"/>
      <c r="D3" s="760"/>
      <c r="E3" s="760"/>
      <c r="F3" s="760"/>
      <c r="G3" s="760"/>
      <c r="H3" s="760"/>
      <c r="I3" s="760"/>
      <c r="J3" s="760"/>
      <c r="K3" s="760"/>
      <c r="L3" s="760"/>
      <c r="M3" s="760"/>
      <c r="N3" s="760"/>
      <c r="O3" s="760"/>
      <c r="P3" s="760"/>
      <c r="Q3" s="760"/>
      <c r="R3" s="760"/>
      <c r="S3" s="760"/>
      <c r="T3" s="760"/>
      <c r="U3" s="760"/>
      <c r="V3" s="760"/>
      <c r="W3" s="760"/>
      <c r="X3" s="760"/>
      <c r="Y3" s="760"/>
      <c r="Z3" s="63"/>
      <c r="AA3" s="63"/>
      <c r="AB3" s="63"/>
      <c r="AC3" s="63"/>
      <c r="AD3" s="63"/>
      <c r="AE3" s="63"/>
      <c r="AF3" s="63"/>
      <c r="AG3" s="63"/>
      <c r="AH3" s="63"/>
      <c r="AI3" s="63"/>
      <c r="AJ3" s="63"/>
      <c r="AK3" s="63"/>
      <c r="AL3" s="63"/>
      <c r="AM3" s="63"/>
      <c r="AN3" s="63"/>
      <c r="AO3" s="63"/>
      <c r="AP3" s="63"/>
      <c r="AQ3" s="63"/>
      <c r="AR3" s="63"/>
      <c r="AS3" s="63"/>
      <c r="AT3" s="63"/>
      <c r="AU3" s="19"/>
      <c r="AV3" s="19"/>
      <c r="AW3" s="19"/>
      <c r="AX3" s="19"/>
      <c r="AY3" s="19"/>
      <c r="AZ3" s="19"/>
      <c r="BA3" s="19"/>
      <c r="BB3" s="19"/>
      <c r="BC3" s="19"/>
      <c r="BD3" s="19"/>
      <c r="BE3" s="19"/>
    </row>
    <row r="4" spans="1:57" x14ac:dyDescent="0.2">
      <c r="A4" s="19"/>
      <c r="B4" s="760" t="s">
        <v>59</v>
      </c>
      <c r="C4" s="760"/>
      <c r="D4" s="760"/>
      <c r="E4" s="760"/>
      <c r="F4" s="760"/>
      <c r="G4" s="760"/>
      <c r="H4" s="760"/>
      <c r="I4" s="760"/>
      <c r="J4" s="760"/>
      <c r="K4" s="760"/>
      <c r="L4" s="760"/>
      <c r="M4" s="760"/>
      <c r="N4" s="760"/>
      <c r="O4" s="760"/>
      <c r="P4" s="760"/>
      <c r="Q4" s="760"/>
      <c r="R4" s="760"/>
      <c r="S4" s="760"/>
      <c r="T4" s="760"/>
      <c r="U4" s="760"/>
      <c r="V4" s="760"/>
      <c r="W4" s="760"/>
      <c r="X4" s="760"/>
      <c r="Y4" s="760"/>
      <c r="Z4" s="63"/>
      <c r="AA4" s="63"/>
      <c r="AB4" s="63"/>
      <c r="AC4" s="63"/>
      <c r="AD4" s="63"/>
      <c r="AE4" s="63"/>
      <c r="AF4" s="63"/>
      <c r="AG4" s="63"/>
      <c r="AH4" s="63"/>
      <c r="AI4" s="63"/>
      <c r="AJ4" s="63"/>
      <c r="AK4" s="63"/>
      <c r="AL4" s="63"/>
      <c r="AM4" s="63"/>
      <c r="AN4" s="63"/>
      <c r="AO4" s="63"/>
      <c r="AP4" s="63"/>
      <c r="AQ4" s="63"/>
      <c r="AR4" s="63"/>
      <c r="AS4" s="63"/>
      <c r="AT4" s="63"/>
      <c r="AU4" s="19"/>
      <c r="AV4" s="19"/>
      <c r="AW4" s="19"/>
      <c r="AX4" s="19"/>
      <c r="AY4" s="19"/>
      <c r="AZ4" s="19"/>
      <c r="BA4" s="19"/>
      <c r="BB4" s="19"/>
      <c r="BC4" s="19"/>
      <c r="BD4" s="19"/>
      <c r="BE4" s="19"/>
    </row>
    <row r="5" spans="1:57" x14ac:dyDescent="0.2">
      <c r="A5" s="19"/>
      <c r="B5" s="18"/>
      <c r="C5" s="18"/>
      <c r="D5" s="18"/>
      <c r="E5" s="18"/>
      <c r="F5" s="19"/>
      <c r="G5" s="19"/>
      <c r="H5" s="184"/>
      <c r="I5" s="527"/>
      <c r="J5" s="527"/>
      <c r="K5" s="527"/>
      <c r="L5" s="184"/>
      <c r="M5" s="184"/>
      <c r="N5" s="19"/>
      <c r="O5" s="19"/>
      <c r="P5" s="19"/>
      <c r="Q5" s="19"/>
      <c r="R5" s="19"/>
      <c r="S5" s="19"/>
      <c r="T5" s="19"/>
      <c r="U5" s="19"/>
      <c r="V5" s="19"/>
      <c r="W5" s="19"/>
      <c r="X5" s="19"/>
      <c r="Y5" s="19"/>
      <c r="Z5" s="18"/>
      <c r="AA5" s="19"/>
      <c r="AB5" s="19"/>
      <c r="AC5" s="19"/>
      <c r="AD5" s="19"/>
      <c r="AE5" s="19"/>
      <c r="AF5" s="19"/>
      <c r="AG5" s="19"/>
      <c r="AH5" s="19"/>
      <c r="AI5" s="19"/>
      <c r="AJ5" s="19"/>
      <c r="AK5" s="19"/>
      <c r="AL5" s="6"/>
      <c r="AM5" s="6"/>
      <c r="AN5" s="6"/>
      <c r="AO5" s="6"/>
      <c r="AP5" s="6"/>
      <c r="AQ5" s="6"/>
      <c r="AR5" s="6"/>
      <c r="AS5" s="6"/>
      <c r="AT5" s="6"/>
      <c r="AU5" s="6"/>
      <c r="AV5" s="6"/>
      <c r="AW5" s="6"/>
      <c r="AX5" s="6"/>
      <c r="AY5" s="6"/>
      <c r="AZ5" s="6"/>
      <c r="BA5" s="6"/>
      <c r="BB5" s="6"/>
      <c r="BC5" s="6"/>
      <c r="BD5" s="6"/>
      <c r="BE5" s="6"/>
    </row>
    <row r="6" spans="1:57" ht="13.5" thickBot="1" x14ac:dyDescent="0.25">
      <c r="A6" s="19"/>
      <c r="B6" s="8"/>
      <c r="C6" s="766">
        <v>2022</v>
      </c>
      <c r="D6" s="766"/>
      <c r="E6" s="766"/>
      <c r="F6" s="766"/>
      <c r="G6" s="766"/>
      <c r="H6" s="766"/>
      <c r="I6" s="766"/>
      <c r="J6" s="766"/>
      <c r="K6" s="766"/>
      <c r="L6" s="766"/>
      <c r="M6" s="766"/>
      <c r="N6" s="8"/>
      <c r="O6" s="750">
        <v>2021</v>
      </c>
      <c r="P6" s="751"/>
      <c r="Q6" s="751"/>
      <c r="R6" s="751"/>
      <c r="S6" s="751"/>
      <c r="T6" s="751"/>
      <c r="U6" s="751"/>
      <c r="V6" s="751"/>
      <c r="W6" s="751"/>
      <c r="X6" s="751"/>
      <c r="Y6" s="751"/>
      <c r="Z6" s="8"/>
      <c r="AA6" s="19"/>
      <c r="AB6" s="19"/>
      <c r="AC6" s="19"/>
      <c r="AD6" s="19"/>
      <c r="AE6" s="19"/>
      <c r="AF6" s="19"/>
      <c r="AG6" s="19"/>
      <c r="AH6" s="19"/>
      <c r="AI6" s="19"/>
      <c r="AJ6" s="19"/>
      <c r="AK6" s="19"/>
      <c r="AL6" s="6"/>
      <c r="AM6" s="6"/>
      <c r="AN6" s="6"/>
      <c r="AO6" s="6"/>
      <c r="AP6" s="6"/>
      <c r="AQ6" s="6"/>
      <c r="AR6" s="6"/>
      <c r="AS6" s="6"/>
      <c r="AT6" s="6"/>
      <c r="AU6" s="6"/>
      <c r="AV6" s="6"/>
      <c r="AW6" s="6"/>
      <c r="AX6" s="6"/>
      <c r="AY6" s="6"/>
      <c r="AZ6" s="6"/>
      <c r="BA6" s="6"/>
      <c r="BB6" s="6"/>
      <c r="BC6" s="6"/>
      <c r="BD6" s="6"/>
      <c r="BE6" s="6"/>
    </row>
    <row r="7" spans="1:57" x14ac:dyDescent="0.2">
      <c r="A7" s="19"/>
      <c r="B7" s="19"/>
      <c r="C7" s="761" t="s">
        <v>4</v>
      </c>
      <c r="D7" s="761"/>
      <c r="E7" s="585"/>
      <c r="F7" s="761" t="s">
        <v>5</v>
      </c>
      <c r="G7" s="761"/>
      <c r="H7" s="248"/>
      <c r="I7" s="761" t="s">
        <v>6</v>
      </c>
      <c r="J7" s="761"/>
      <c r="K7" s="524"/>
      <c r="L7" s="761" t="s">
        <v>2</v>
      </c>
      <c r="M7" s="761"/>
      <c r="N7" s="70"/>
      <c r="O7" s="765" t="s">
        <v>4</v>
      </c>
      <c r="P7" s="765"/>
      <c r="Q7" s="86"/>
      <c r="R7" s="761" t="s">
        <v>5</v>
      </c>
      <c r="S7" s="761"/>
      <c r="T7" s="80"/>
      <c r="U7" s="765" t="s">
        <v>6</v>
      </c>
      <c r="V7" s="765"/>
      <c r="W7" s="80"/>
      <c r="X7" s="761" t="s">
        <v>2</v>
      </c>
      <c r="Y7" s="761"/>
      <c r="Z7" s="70"/>
      <c r="AA7" s="19"/>
      <c r="AB7" s="19"/>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x14ac:dyDescent="0.2">
      <c r="A8" s="18"/>
      <c r="B8" s="18"/>
      <c r="C8" s="65" t="s">
        <v>100</v>
      </c>
      <c r="D8" s="66" t="s">
        <v>101</v>
      </c>
      <c r="E8" s="168"/>
      <c r="F8" s="65" t="s">
        <v>100</v>
      </c>
      <c r="G8" s="66" t="s">
        <v>101</v>
      </c>
      <c r="H8" s="168"/>
      <c r="I8" s="65" t="s">
        <v>100</v>
      </c>
      <c r="J8" s="66" t="s">
        <v>101</v>
      </c>
      <c r="K8" s="168"/>
      <c r="L8" s="65" t="s">
        <v>100</v>
      </c>
      <c r="M8" s="66" t="s">
        <v>101</v>
      </c>
      <c r="N8" s="8"/>
      <c r="O8" s="65" t="s">
        <v>100</v>
      </c>
      <c r="P8" s="66" t="s">
        <v>101</v>
      </c>
      <c r="Q8" s="69"/>
      <c r="R8" s="65" t="s">
        <v>100</v>
      </c>
      <c r="S8" s="66" t="s">
        <v>101</v>
      </c>
      <c r="T8" s="67"/>
      <c r="U8" s="65" t="s">
        <v>100</v>
      </c>
      <c r="V8" s="66" t="s">
        <v>101</v>
      </c>
      <c r="W8" s="67"/>
      <c r="X8" s="65" t="s">
        <v>100</v>
      </c>
      <c r="Y8" s="66" t="s">
        <v>101</v>
      </c>
      <c r="Z8" s="70"/>
      <c r="AA8" s="18"/>
      <c r="AB8" s="18"/>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x14ac:dyDescent="0.2">
      <c r="A9" s="19"/>
      <c r="B9" s="42" t="s">
        <v>74</v>
      </c>
      <c r="C9" s="30"/>
      <c r="D9" s="30"/>
      <c r="E9" s="160"/>
      <c r="F9" s="30"/>
      <c r="G9" s="30"/>
      <c r="H9" s="160"/>
      <c r="I9" s="30"/>
      <c r="J9" s="30"/>
      <c r="K9" s="160"/>
      <c r="L9" s="30"/>
      <c r="M9" s="30"/>
      <c r="N9" s="19"/>
      <c r="O9" s="30"/>
      <c r="P9" s="30"/>
      <c r="Q9" s="42"/>
      <c r="R9" s="30"/>
      <c r="S9" s="30"/>
      <c r="T9" s="19"/>
      <c r="U9" s="30"/>
      <c r="V9" s="30"/>
      <c r="W9" s="19"/>
      <c r="X9" s="30"/>
      <c r="Y9" s="30"/>
      <c r="Z9" s="19"/>
      <c r="AA9" s="23"/>
      <c r="AB9" s="23"/>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x14ac:dyDescent="0.2">
      <c r="A10" s="19"/>
      <c r="B10" s="20" t="s">
        <v>75</v>
      </c>
      <c r="C10" s="658">
        <v>102467</v>
      </c>
      <c r="D10" s="643">
        <v>0.41</v>
      </c>
      <c r="E10" s="82"/>
      <c r="F10" s="360">
        <v>99177</v>
      </c>
      <c r="G10" s="216">
        <v>0.41</v>
      </c>
      <c r="H10" s="82"/>
      <c r="I10" s="360">
        <v>96625</v>
      </c>
      <c r="J10" s="216">
        <v>0.4</v>
      </c>
      <c r="K10" s="82"/>
      <c r="L10" s="360">
        <v>93222</v>
      </c>
      <c r="M10" s="82">
        <v>0.4</v>
      </c>
      <c r="N10" s="19"/>
      <c r="O10" s="360">
        <v>89982</v>
      </c>
      <c r="P10" s="82">
        <v>0.4</v>
      </c>
      <c r="Q10" s="41"/>
      <c r="R10" s="360">
        <v>87073</v>
      </c>
      <c r="S10" s="82">
        <v>0.39</v>
      </c>
      <c r="T10" s="44"/>
      <c r="U10" s="360">
        <v>83602</v>
      </c>
      <c r="V10" s="82">
        <v>0.38</v>
      </c>
      <c r="W10" s="44"/>
      <c r="X10" s="360">
        <v>79285</v>
      </c>
      <c r="Y10" s="82">
        <v>0.38</v>
      </c>
      <c r="Z10" s="19"/>
      <c r="AA10" s="88"/>
      <c r="AB10" s="19"/>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row>
    <row r="11" spans="1:57" x14ac:dyDescent="0.2">
      <c r="A11" s="19"/>
      <c r="B11" s="20" t="s">
        <v>76</v>
      </c>
      <c r="C11" s="659">
        <v>40097</v>
      </c>
      <c r="D11" s="643">
        <v>0.16</v>
      </c>
      <c r="E11" s="82"/>
      <c r="F11" s="362">
        <v>38731</v>
      </c>
      <c r="G11" s="216">
        <v>0.16</v>
      </c>
      <c r="H11" s="82"/>
      <c r="I11" s="362">
        <v>37853</v>
      </c>
      <c r="J11" s="216">
        <v>0.16</v>
      </c>
      <c r="K11" s="82"/>
      <c r="L11" s="362">
        <v>36821</v>
      </c>
      <c r="M11" s="82">
        <v>0.16</v>
      </c>
      <c r="N11" s="19"/>
      <c r="O11" s="362">
        <v>35874</v>
      </c>
      <c r="P11" s="82">
        <v>0.16</v>
      </c>
      <c r="Q11" s="41"/>
      <c r="R11" s="362">
        <v>35177</v>
      </c>
      <c r="S11" s="82">
        <v>0.16</v>
      </c>
      <c r="T11" s="19"/>
      <c r="U11" s="362">
        <v>34402</v>
      </c>
      <c r="V11" s="82">
        <v>0.16</v>
      </c>
      <c r="W11" s="19"/>
      <c r="X11" s="362">
        <v>33607</v>
      </c>
      <c r="Y11" s="82">
        <v>0.16</v>
      </c>
      <c r="Z11" s="19"/>
      <c r="AA11" s="88"/>
      <c r="AB11" s="19"/>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row>
    <row r="12" spans="1:57" x14ac:dyDescent="0.2">
      <c r="A12" s="19"/>
      <c r="B12" s="20" t="s">
        <v>77</v>
      </c>
      <c r="C12" s="659">
        <v>34916</v>
      </c>
      <c r="D12" s="643">
        <v>0.14000000000000001</v>
      </c>
      <c r="E12" s="82"/>
      <c r="F12" s="362">
        <v>33874</v>
      </c>
      <c r="G12" s="216">
        <v>0.14000000000000001</v>
      </c>
      <c r="H12" s="82"/>
      <c r="I12" s="362">
        <v>33263</v>
      </c>
      <c r="J12" s="216">
        <v>0.14000000000000001</v>
      </c>
      <c r="K12" s="82"/>
      <c r="L12" s="362">
        <v>32363</v>
      </c>
      <c r="M12" s="82">
        <v>0.14000000000000001</v>
      </c>
      <c r="N12" s="19"/>
      <c r="O12" s="362">
        <v>31730</v>
      </c>
      <c r="P12" s="82">
        <v>0.14000000000000001</v>
      </c>
      <c r="Q12" s="41"/>
      <c r="R12" s="362">
        <v>31374</v>
      </c>
      <c r="S12" s="82">
        <v>0.14000000000000001</v>
      </c>
      <c r="T12" s="19"/>
      <c r="U12" s="362">
        <v>30964</v>
      </c>
      <c r="V12" s="82">
        <v>0.14000000000000001</v>
      </c>
      <c r="W12" s="19"/>
      <c r="X12" s="362">
        <v>30295</v>
      </c>
      <c r="Y12" s="82">
        <v>0.14000000000000001</v>
      </c>
      <c r="Z12" s="19"/>
      <c r="AA12" s="88"/>
      <c r="AB12" s="19"/>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row>
    <row r="13" spans="1:57" x14ac:dyDescent="0.2">
      <c r="A13" s="19"/>
      <c r="B13" s="20" t="s">
        <v>78</v>
      </c>
      <c r="C13" s="659">
        <v>28867</v>
      </c>
      <c r="D13" s="643">
        <v>0.12</v>
      </c>
      <c r="E13" s="82"/>
      <c r="F13" s="362">
        <v>28384</v>
      </c>
      <c r="G13" s="216">
        <v>0.12</v>
      </c>
      <c r="H13" s="82"/>
      <c r="I13" s="362">
        <v>28136</v>
      </c>
      <c r="J13" s="216">
        <v>0.12</v>
      </c>
      <c r="K13" s="82"/>
      <c r="L13" s="362">
        <v>27620</v>
      </c>
      <c r="M13" s="82">
        <v>0.12</v>
      </c>
      <c r="N13" s="19"/>
      <c r="O13" s="362">
        <v>27359</v>
      </c>
      <c r="P13" s="82">
        <v>0.12</v>
      </c>
      <c r="Q13" s="41"/>
      <c r="R13" s="362">
        <v>27371</v>
      </c>
      <c r="S13" s="82">
        <v>0.12</v>
      </c>
      <c r="T13" s="19"/>
      <c r="U13" s="362">
        <v>27032</v>
      </c>
      <c r="V13" s="82">
        <v>0.12</v>
      </c>
      <c r="W13" s="19"/>
      <c r="X13" s="362">
        <v>26309</v>
      </c>
      <c r="Y13" s="82">
        <v>0.13</v>
      </c>
      <c r="Z13" s="19"/>
      <c r="AA13" s="88"/>
      <c r="AB13" s="19"/>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row>
    <row r="14" spans="1:57" x14ac:dyDescent="0.2">
      <c r="A14" s="19"/>
      <c r="B14" s="20" t="s">
        <v>79</v>
      </c>
      <c r="C14" s="659">
        <v>21554</v>
      </c>
      <c r="D14" s="643">
        <v>0.09</v>
      </c>
      <c r="E14" s="82"/>
      <c r="F14" s="362">
        <v>21294</v>
      </c>
      <c r="G14" s="216">
        <v>0.09</v>
      </c>
      <c r="H14" s="82"/>
      <c r="I14" s="362">
        <v>21221</v>
      </c>
      <c r="J14" s="216">
        <v>0.09</v>
      </c>
      <c r="K14" s="82"/>
      <c r="L14" s="362">
        <v>21259</v>
      </c>
      <c r="M14" s="82">
        <v>0.09</v>
      </c>
      <c r="N14" s="19"/>
      <c r="O14" s="362">
        <v>21270</v>
      </c>
      <c r="P14" s="82">
        <v>0.09</v>
      </c>
      <c r="Q14" s="41"/>
      <c r="R14" s="362">
        <v>21458</v>
      </c>
      <c r="S14" s="82">
        <v>0.1</v>
      </c>
      <c r="T14" s="19"/>
      <c r="U14" s="362">
        <v>21469</v>
      </c>
      <c r="V14" s="82">
        <v>0.1</v>
      </c>
      <c r="W14" s="19"/>
      <c r="X14" s="362">
        <v>20777</v>
      </c>
      <c r="Y14" s="82">
        <v>0.1</v>
      </c>
      <c r="Z14" s="19"/>
      <c r="AA14" s="88"/>
      <c r="AB14" s="19"/>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ht="13.5" customHeight="1" x14ac:dyDescent="0.2">
      <c r="A15" s="19"/>
      <c r="B15" s="20" t="s">
        <v>276</v>
      </c>
      <c r="C15" s="659">
        <v>10926</v>
      </c>
      <c r="D15" s="643">
        <v>0.04</v>
      </c>
      <c r="E15" s="82"/>
      <c r="F15" s="362">
        <v>10842</v>
      </c>
      <c r="G15" s="216">
        <v>0.04</v>
      </c>
      <c r="H15" s="82"/>
      <c r="I15" s="362">
        <v>10822</v>
      </c>
      <c r="J15" s="216">
        <v>0.05</v>
      </c>
      <c r="K15" s="82"/>
      <c r="L15" s="362">
        <v>10805</v>
      </c>
      <c r="M15" s="82">
        <v>0.05</v>
      </c>
      <c r="N15" s="19"/>
      <c r="O15" s="362">
        <v>10549</v>
      </c>
      <c r="P15" s="82">
        <v>0.05</v>
      </c>
      <c r="Q15" s="41"/>
      <c r="R15" s="362">
        <v>10309</v>
      </c>
      <c r="S15" s="82">
        <v>0.05</v>
      </c>
      <c r="T15" s="19"/>
      <c r="U15" s="362">
        <v>10191</v>
      </c>
      <c r="V15" s="82">
        <v>0.06</v>
      </c>
      <c r="W15" s="19"/>
      <c r="X15" s="362">
        <v>10001</v>
      </c>
      <c r="Y15" s="82">
        <v>0.05</v>
      </c>
      <c r="Z15" s="19"/>
      <c r="AA15" s="88"/>
      <c r="AB15" s="19"/>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row>
    <row r="16" spans="1:57" x14ac:dyDescent="0.2">
      <c r="A16" s="19"/>
      <c r="B16" s="20" t="s">
        <v>81</v>
      </c>
      <c r="C16" s="659">
        <v>6095</v>
      </c>
      <c r="D16" s="643">
        <v>0.03</v>
      </c>
      <c r="E16" s="82"/>
      <c r="F16" s="362">
        <v>6115</v>
      </c>
      <c r="G16" s="216">
        <v>0.03</v>
      </c>
      <c r="H16" s="82"/>
      <c r="I16" s="362">
        <v>6154</v>
      </c>
      <c r="J16" s="216">
        <v>0.03</v>
      </c>
      <c r="K16" s="82"/>
      <c r="L16" s="362">
        <v>6188</v>
      </c>
      <c r="M16" s="82">
        <v>0.03</v>
      </c>
      <c r="N16" s="19"/>
      <c r="O16" s="362">
        <v>6124</v>
      </c>
      <c r="P16" s="82">
        <v>0.03</v>
      </c>
      <c r="Q16" s="41"/>
      <c r="R16" s="362">
        <v>6009</v>
      </c>
      <c r="S16" s="82">
        <v>0.03</v>
      </c>
      <c r="T16" s="19"/>
      <c r="U16" s="362">
        <v>6008</v>
      </c>
      <c r="V16" s="82">
        <v>0.03</v>
      </c>
      <c r="W16" s="19"/>
      <c r="X16" s="362">
        <v>5981</v>
      </c>
      <c r="Y16" s="82">
        <v>0.03</v>
      </c>
      <c r="Z16" s="19"/>
      <c r="AA16" s="88"/>
      <c r="AB16" s="19"/>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row>
    <row r="17" spans="1:57" x14ac:dyDescent="0.2">
      <c r="A17" s="19"/>
      <c r="B17" s="20" t="s">
        <v>82</v>
      </c>
      <c r="C17" s="659">
        <v>2630</v>
      </c>
      <c r="D17" s="643">
        <v>0.01</v>
      </c>
      <c r="E17" s="82"/>
      <c r="F17" s="362">
        <v>2663</v>
      </c>
      <c r="G17" s="216">
        <v>0.01</v>
      </c>
      <c r="H17" s="82"/>
      <c r="I17" s="362">
        <v>2725</v>
      </c>
      <c r="J17" s="216">
        <v>0.01</v>
      </c>
      <c r="K17" s="82"/>
      <c r="L17" s="362">
        <v>2774</v>
      </c>
      <c r="M17" s="82">
        <v>0.01</v>
      </c>
      <c r="N17" s="19"/>
      <c r="O17" s="362">
        <v>2783</v>
      </c>
      <c r="P17" s="82">
        <v>0.01</v>
      </c>
      <c r="Q17" s="41"/>
      <c r="R17" s="362">
        <v>2787</v>
      </c>
      <c r="S17" s="82">
        <v>0.01</v>
      </c>
      <c r="T17" s="19"/>
      <c r="U17" s="362">
        <v>2838</v>
      </c>
      <c r="V17" s="82">
        <v>0.01</v>
      </c>
      <c r="W17" s="19"/>
      <c r="X17" s="362">
        <v>2893</v>
      </c>
      <c r="Y17" s="82">
        <v>0.01</v>
      </c>
      <c r="Z17" s="19"/>
      <c r="AA17" s="88"/>
      <c r="AB17" s="19"/>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row>
    <row r="18" spans="1:57" x14ac:dyDescent="0.2">
      <c r="A18" s="19"/>
      <c r="B18" s="20" t="s">
        <v>83</v>
      </c>
      <c r="C18" s="660">
        <v>710</v>
      </c>
      <c r="D18" s="644">
        <v>0</v>
      </c>
      <c r="E18" s="190"/>
      <c r="F18" s="363">
        <v>733</v>
      </c>
      <c r="G18" s="217">
        <v>0</v>
      </c>
      <c r="H18" s="190"/>
      <c r="I18" s="363">
        <v>764</v>
      </c>
      <c r="J18" s="217">
        <v>0</v>
      </c>
      <c r="K18" s="190"/>
      <c r="L18" s="363">
        <v>801</v>
      </c>
      <c r="M18" s="72">
        <v>0</v>
      </c>
      <c r="N18" s="19"/>
      <c r="O18" s="363">
        <v>843</v>
      </c>
      <c r="P18" s="72">
        <v>0</v>
      </c>
      <c r="Q18" s="41"/>
      <c r="R18" s="363">
        <v>906</v>
      </c>
      <c r="S18" s="72">
        <v>0</v>
      </c>
      <c r="T18" s="19"/>
      <c r="U18" s="363">
        <v>971</v>
      </c>
      <c r="V18" s="72">
        <v>0</v>
      </c>
      <c r="W18" s="19"/>
      <c r="X18" s="363">
        <v>1039</v>
      </c>
      <c r="Y18" s="72">
        <v>0</v>
      </c>
      <c r="Z18" s="19"/>
      <c r="AA18" s="88"/>
      <c r="AB18" s="19"/>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row>
    <row r="19" spans="1:57" ht="14.1" customHeight="1" thickBot="1" x14ac:dyDescent="0.25">
      <c r="A19" s="19"/>
      <c r="B19" s="42" t="s">
        <v>69</v>
      </c>
      <c r="C19" s="661">
        <v>248262</v>
      </c>
      <c r="D19" s="646">
        <v>1</v>
      </c>
      <c r="E19" s="191"/>
      <c r="F19" s="361">
        <v>241813</v>
      </c>
      <c r="G19" s="209">
        <v>1</v>
      </c>
      <c r="H19" s="191"/>
      <c r="I19" s="361">
        <v>237563</v>
      </c>
      <c r="J19" s="209">
        <v>1</v>
      </c>
      <c r="K19" s="191"/>
      <c r="L19" s="361">
        <v>231853</v>
      </c>
      <c r="M19" s="59">
        <v>1</v>
      </c>
      <c r="N19" s="19"/>
      <c r="O19" s="361">
        <v>226514</v>
      </c>
      <c r="P19" s="59">
        <v>1</v>
      </c>
      <c r="Q19" s="45"/>
      <c r="R19" s="361">
        <v>222464</v>
      </c>
      <c r="S19" s="59">
        <v>1</v>
      </c>
      <c r="T19" s="44"/>
      <c r="U19" s="361">
        <v>217477</v>
      </c>
      <c r="V19" s="59">
        <v>1</v>
      </c>
      <c r="W19" s="44"/>
      <c r="X19" s="361">
        <v>210187</v>
      </c>
      <c r="Y19" s="59">
        <v>1</v>
      </c>
      <c r="Z19" s="19"/>
      <c r="AA19" s="88"/>
      <c r="AB19" s="19"/>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row>
    <row r="20" spans="1:57" ht="13.5" thickTop="1" x14ac:dyDescent="0.2">
      <c r="A20" s="19"/>
      <c r="B20" s="81" t="s">
        <v>84</v>
      </c>
      <c r="C20" s="662">
        <v>743</v>
      </c>
      <c r="D20" s="654"/>
      <c r="E20" s="160"/>
      <c r="F20" s="364">
        <v>743</v>
      </c>
      <c r="G20" s="558"/>
      <c r="H20" s="160"/>
      <c r="I20" s="364">
        <v>743</v>
      </c>
      <c r="J20" s="213"/>
      <c r="K20" s="160"/>
      <c r="L20" s="364">
        <v>742</v>
      </c>
      <c r="M20" s="105"/>
      <c r="N20" s="19"/>
      <c r="O20" s="364">
        <v>741</v>
      </c>
      <c r="P20" s="105"/>
      <c r="Q20" s="87"/>
      <c r="R20" s="364">
        <v>741</v>
      </c>
      <c r="S20" s="105"/>
      <c r="T20" s="19"/>
      <c r="U20" s="364">
        <v>740</v>
      </c>
      <c r="V20" s="105"/>
      <c r="W20" s="19"/>
      <c r="X20" s="364">
        <v>740</v>
      </c>
      <c r="Y20" s="105"/>
      <c r="Z20" s="19"/>
      <c r="AA20" s="88"/>
      <c r="AB20" s="19"/>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row>
    <row r="21" spans="1:57" x14ac:dyDescent="0.2">
      <c r="A21" s="19"/>
      <c r="B21" s="42"/>
      <c r="C21" s="663"/>
      <c r="D21" s="656"/>
      <c r="E21" s="104"/>
      <c r="F21" s="565"/>
      <c r="G21" s="557"/>
      <c r="H21" s="104"/>
      <c r="I21" s="218"/>
      <c r="J21" s="214"/>
      <c r="K21" s="104"/>
      <c r="L21" s="218"/>
      <c r="M21" s="104"/>
      <c r="N21" s="76"/>
      <c r="O21" s="218"/>
      <c r="P21" s="104"/>
      <c r="Q21" s="45"/>
      <c r="R21" s="218"/>
      <c r="S21" s="104"/>
      <c r="T21" s="44"/>
      <c r="U21" s="218"/>
      <c r="V21" s="104"/>
      <c r="W21" s="44"/>
      <c r="X21" s="218"/>
      <c r="Y21" s="104"/>
      <c r="Z21" s="19"/>
      <c r="AA21" s="88"/>
      <c r="AB21" s="19"/>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row>
    <row r="22" spans="1:57" x14ac:dyDescent="0.2">
      <c r="A22" s="19"/>
      <c r="B22" s="42" t="s">
        <v>85</v>
      </c>
      <c r="C22" s="664"/>
      <c r="D22" s="656"/>
      <c r="E22" s="104"/>
      <c r="F22" s="559"/>
      <c r="G22" s="557"/>
      <c r="H22" s="104"/>
      <c r="I22" s="215"/>
      <c r="J22" s="214"/>
      <c r="K22" s="104"/>
      <c r="L22" s="215"/>
      <c r="M22" s="104"/>
      <c r="N22" s="76"/>
      <c r="O22" s="215"/>
      <c r="P22" s="104"/>
      <c r="Q22" s="45"/>
      <c r="R22" s="215"/>
      <c r="S22" s="104"/>
      <c r="T22" s="19"/>
      <c r="U22" s="215"/>
      <c r="V22" s="104"/>
      <c r="W22" s="19"/>
      <c r="X22" s="215"/>
      <c r="Y22" s="104"/>
      <c r="Z22" s="19"/>
      <c r="AA22" s="88"/>
      <c r="AB22" s="19"/>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row>
    <row r="23" spans="1:57" x14ac:dyDescent="0.2">
      <c r="A23" s="19"/>
      <c r="B23" s="20" t="s">
        <v>86</v>
      </c>
      <c r="C23" s="658">
        <v>39509</v>
      </c>
      <c r="D23" s="643">
        <v>0.16</v>
      </c>
      <c r="E23" s="82"/>
      <c r="F23" s="360">
        <v>38099</v>
      </c>
      <c r="G23" s="216">
        <v>0.16</v>
      </c>
      <c r="H23" s="82"/>
      <c r="I23" s="360">
        <v>37636</v>
      </c>
      <c r="J23" s="216">
        <v>0.16</v>
      </c>
      <c r="K23" s="82"/>
      <c r="L23" s="360">
        <v>36867</v>
      </c>
      <c r="M23" s="82">
        <v>0.16</v>
      </c>
      <c r="N23" s="19"/>
      <c r="O23" s="360">
        <v>35455</v>
      </c>
      <c r="P23" s="82">
        <v>0.16</v>
      </c>
      <c r="Q23" s="44"/>
      <c r="R23" s="360">
        <v>34259</v>
      </c>
      <c r="S23" s="82">
        <v>0.15</v>
      </c>
      <c r="T23" s="44"/>
      <c r="U23" s="360">
        <v>33657</v>
      </c>
      <c r="V23" s="82">
        <v>0.15</v>
      </c>
      <c r="W23" s="44"/>
      <c r="X23" s="360">
        <v>33757</v>
      </c>
      <c r="Y23" s="82">
        <v>0.16</v>
      </c>
      <c r="Z23" s="19"/>
      <c r="AA23" s="88"/>
      <c r="AB23" s="19"/>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row>
    <row r="24" spans="1:57" x14ac:dyDescent="0.2">
      <c r="A24" s="19"/>
      <c r="B24" s="20" t="s">
        <v>87</v>
      </c>
      <c r="C24" s="659">
        <v>103618</v>
      </c>
      <c r="D24" s="643">
        <v>0.42</v>
      </c>
      <c r="E24" s="82"/>
      <c r="F24" s="362">
        <v>101164</v>
      </c>
      <c r="G24" s="216">
        <v>0.42</v>
      </c>
      <c r="H24" s="82"/>
      <c r="I24" s="362">
        <v>99303</v>
      </c>
      <c r="J24" s="216">
        <v>0.41000000000000003</v>
      </c>
      <c r="K24" s="82"/>
      <c r="L24" s="362">
        <v>96419</v>
      </c>
      <c r="M24" s="82">
        <v>0.42</v>
      </c>
      <c r="N24" s="19"/>
      <c r="O24" s="362">
        <v>95149</v>
      </c>
      <c r="P24" s="82">
        <v>0.42</v>
      </c>
      <c r="Q24" s="44"/>
      <c r="R24" s="362">
        <v>94888</v>
      </c>
      <c r="S24" s="82">
        <v>0.43</v>
      </c>
      <c r="T24" s="19"/>
      <c r="U24" s="362">
        <v>94307</v>
      </c>
      <c r="V24" s="82">
        <v>0.44</v>
      </c>
      <c r="W24" s="19"/>
      <c r="X24" s="362">
        <v>92124</v>
      </c>
      <c r="Y24" s="82">
        <v>0.44</v>
      </c>
      <c r="Z24" s="19"/>
      <c r="AA24" s="88"/>
      <c r="AB24" s="19"/>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row>
    <row r="25" spans="1:57" x14ac:dyDescent="0.2">
      <c r="A25" s="19"/>
      <c r="B25" s="20" t="s">
        <v>88</v>
      </c>
      <c r="C25" s="659">
        <v>72132</v>
      </c>
      <c r="D25" s="643">
        <v>0.28999999999999998</v>
      </c>
      <c r="E25" s="82"/>
      <c r="F25" s="362">
        <v>69803</v>
      </c>
      <c r="G25" s="216">
        <v>0.28999999999999998</v>
      </c>
      <c r="H25" s="82"/>
      <c r="I25" s="362">
        <v>67866</v>
      </c>
      <c r="J25" s="216">
        <v>0.28999999999999998</v>
      </c>
      <c r="K25" s="82"/>
      <c r="L25" s="362">
        <v>66226</v>
      </c>
      <c r="M25" s="82">
        <v>0.28000000000000003</v>
      </c>
      <c r="N25" s="19"/>
      <c r="O25" s="362">
        <v>64549</v>
      </c>
      <c r="P25" s="82">
        <v>0.28000000000000003</v>
      </c>
      <c r="Q25" s="44"/>
      <c r="R25" s="362">
        <v>63349</v>
      </c>
      <c r="S25" s="82">
        <v>0.28000000000000003</v>
      </c>
      <c r="T25" s="19"/>
      <c r="U25" s="362">
        <v>61234</v>
      </c>
      <c r="V25" s="82">
        <v>0.28000000000000003</v>
      </c>
      <c r="W25" s="19"/>
      <c r="X25" s="362">
        <v>58098</v>
      </c>
      <c r="Y25" s="82">
        <v>0.28000000000000003</v>
      </c>
      <c r="Z25" s="19"/>
      <c r="AA25" s="88"/>
      <c r="AB25" s="19"/>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row>
    <row r="26" spans="1:57" x14ac:dyDescent="0.2">
      <c r="A26" s="19"/>
      <c r="B26" s="20" t="s">
        <v>89</v>
      </c>
      <c r="C26" s="660">
        <v>33003</v>
      </c>
      <c r="D26" s="644">
        <v>0.13</v>
      </c>
      <c r="E26" s="190"/>
      <c r="F26" s="363">
        <v>32747</v>
      </c>
      <c r="G26" s="217">
        <v>0.13</v>
      </c>
      <c r="H26" s="190"/>
      <c r="I26" s="363">
        <v>32758</v>
      </c>
      <c r="J26" s="217">
        <v>0.14000000000000001</v>
      </c>
      <c r="K26" s="190"/>
      <c r="L26" s="363">
        <v>32341</v>
      </c>
      <c r="M26" s="72">
        <v>0.14000000000000001</v>
      </c>
      <c r="N26" s="19"/>
      <c r="O26" s="363">
        <v>31361</v>
      </c>
      <c r="P26" s="72">
        <v>0.14000000000000001</v>
      </c>
      <c r="Q26" s="44"/>
      <c r="R26" s="363">
        <v>29968</v>
      </c>
      <c r="S26" s="72">
        <v>0.14000000000000001</v>
      </c>
      <c r="T26" s="19"/>
      <c r="U26" s="363">
        <v>28279</v>
      </c>
      <c r="V26" s="72">
        <v>0.13</v>
      </c>
      <c r="W26" s="19"/>
      <c r="X26" s="363">
        <v>26208</v>
      </c>
      <c r="Y26" s="72">
        <v>0.12</v>
      </c>
      <c r="Z26" s="19"/>
      <c r="AA26" s="88"/>
      <c r="AB26" s="19"/>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row>
    <row r="27" spans="1:57" ht="14.1" customHeight="1" thickBot="1" x14ac:dyDescent="0.25">
      <c r="A27" s="19"/>
      <c r="B27" s="42" t="s">
        <v>69</v>
      </c>
      <c r="C27" s="661">
        <v>248262</v>
      </c>
      <c r="D27" s="646">
        <v>1</v>
      </c>
      <c r="E27" s="191"/>
      <c r="F27" s="361">
        <v>241813</v>
      </c>
      <c r="G27" s="209">
        <v>1</v>
      </c>
      <c r="H27" s="191"/>
      <c r="I27" s="361">
        <v>237563</v>
      </c>
      <c r="J27" s="209">
        <v>1</v>
      </c>
      <c r="K27" s="191"/>
      <c r="L27" s="361">
        <v>231853</v>
      </c>
      <c r="M27" s="59">
        <v>1</v>
      </c>
      <c r="N27" s="19"/>
      <c r="O27" s="361">
        <v>226514</v>
      </c>
      <c r="P27" s="59">
        <v>1</v>
      </c>
      <c r="Q27" s="45"/>
      <c r="R27" s="361">
        <v>222464</v>
      </c>
      <c r="S27" s="59">
        <v>1</v>
      </c>
      <c r="T27" s="44"/>
      <c r="U27" s="361">
        <v>217477</v>
      </c>
      <c r="V27" s="59">
        <v>1</v>
      </c>
      <c r="W27" s="44"/>
      <c r="X27" s="361">
        <v>210187</v>
      </c>
      <c r="Y27" s="59">
        <v>1</v>
      </c>
      <c r="Z27" s="19"/>
      <c r="AA27" s="88"/>
      <c r="AB27" s="19"/>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row>
    <row r="28" spans="1:57" ht="13.5" thickTop="1" x14ac:dyDescent="0.2">
      <c r="A28" s="19"/>
      <c r="B28" s="81" t="s">
        <v>90</v>
      </c>
      <c r="C28" s="665">
        <v>0.93</v>
      </c>
      <c r="D28" s="666"/>
      <c r="E28" s="517"/>
      <c r="F28" s="515">
        <v>0.93</v>
      </c>
      <c r="G28" s="561"/>
      <c r="H28" s="517"/>
      <c r="I28" s="515">
        <v>0.93</v>
      </c>
      <c r="J28" s="516"/>
      <c r="K28" s="517"/>
      <c r="L28" s="515">
        <v>0.93</v>
      </c>
      <c r="M28" s="518"/>
      <c r="N28" s="58"/>
      <c r="O28" s="515">
        <v>0.93</v>
      </c>
      <c r="P28" s="518"/>
      <c r="Q28" s="60"/>
      <c r="R28" s="515">
        <v>0.93</v>
      </c>
      <c r="S28" s="518"/>
      <c r="T28" s="58"/>
      <c r="U28" s="515">
        <v>0.93</v>
      </c>
      <c r="V28" s="518"/>
      <c r="W28" s="58"/>
      <c r="X28" s="515">
        <v>0.93</v>
      </c>
      <c r="Y28" s="105"/>
      <c r="Z28" s="19"/>
      <c r="AA28" s="88"/>
      <c r="AB28" s="19"/>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row>
    <row r="29" spans="1:57" x14ac:dyDescent="0.2">
      <c r="A29" s="19"/>
      <c r="B29" s="42"/>
      <c r="C29" s="656"/>
      <c r="D29" s="656"/>
      <c r="E29" s="104"/>
      <c r="F29" s="557"/>
      <c r="G29" s="557"/>
      <c r="H29" s="104"/>
      <c r="I29" s="214"/>
      <c r="J29" s="214"/>
      <c r="K29" s="104"/>
      <c r="L29" s="214"/>
      <c r="M29" s="104"/>
      <c r="N29" s="45"/>
      <c r="O29" s="214"/>
      <c r="P29" s="104"/>
      <c r="Q29" s="45"/>
      <c r="R29" s="214"/>
      <c r="S29" s="104"/>
      <c r="T29" s="44"/>
      <c r="U29" s="214"/>
      <c r="V29" s="104"/>
      <c r="W29" s="44"/>
      <c r="X29" s="214"/>
      <c r="Y29" s="104"/>
      <c r="Z29" s="19"/>
      <c r="AA29" s="88"/>
      <c r="AB29" s="19"/>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row>
    <row r="30" spans="1:57" x14ac:dyDescent="0.2">
      <c r="A30" s="19"/>
      <c r="B30" s="42" t="s">
        <v>91</v>
      </c>
      <c r="C30" s="667"/>
      <c r="D30" s="656"/>
      <c r="E30" s="104"/>
      <c r="F30" s="555"/>
      <c r="G30" s="557"/>
      <c r="H30" s="104"/>
      <c r="I30" s="227"/>
      <c r="J30" s="214"/>
      <c r="K30" s="104"/>
      <c r="L30" s="227"/>
      <c r="M30" s="104"/>
      <c r="N30" s="45"/>
      <c r="O30" s="227"/>
      <c r="P30" s="104"/>
      <c r="Q30" s="45"/>
      <c r="R30" s="227"/>
      <c r="S30" s="104"/>
      <c r="T30" s="19"/>
      <c r="U30" s="227"/>
      <c r="V30" s="104"/>
      <c r="W30" s="19"/>
      <c r="X30" s="227"/>
      <c r="Y30" s="104"/>
      <c r="Z30" s="19"/>
      <c r="AA30" s="88"/>
      <c r="AB30" s="19"/>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row>
    <row r="31" spans="1:57" x14ac:dyDescent="0.2">
      <c r="A31" s="19"/>
      <c r="B31" s="20" t="s">
        <v>92</v>
      </c>
      <c r="C31" s="658">
        <v>43831</v>
      </c>
      <c r="D31" s="643">
        <v>0.18</v>
      </c>
      <c r="E31" s="82"/>
      <c r="F31" s="360">
        <v>40846</v>
      </c>
      <c r="G31" s="216">
        <v>0.17</v>
      </c>
      <c r="H31" s="82"/>
      <c r="I31" s="360">
        <v>38763</v>
      </c>
      <c r="J31" s="216">
        <v>0.16</v>
      </c>
      <c r="K31" s="82"/>
      <c r="L31" s="360">
        <v>36428</v>
      </c>
      <c r="M31" s="82">
        <v>0.16</v>
      </c>
      <c r="N31" s="19"/>
      <c r="O31" s="360">
        <v>34076</v>
      </c>
      <c r="P31" s="82">
        <v>0.15</v>
      </c>
      <c r="Q31" s="41"/>
      <c r="R31" s="360">
        <v>31771</v>
      </c>
      <c r="S31" s="246">
        <v>0.14000000000000001</v>
      </c>
      <c r="T31" s="234"/>
      <c r="U31" s="360">
        <v>30794</v>
      </c>
      <c r="V31" s="82">
        <v>0.14000000000000001</v>
      </c>
      <c r="W31" s="44"/>
      <c r="X31" s="360">
        <v>30225</v>
      </c>
      <c r="Y31" s="82">
        <v>0.14000000000000001</v>
      </c>
      <c r="Z31" s="19"/>
      <c r="AA31" s="88"/>
      <c r="AB31" s="19"/>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row>
    <row r="32" spans="1:57" x14ac:dyDescent="0.2">
      <c r="A32" s="19"/>
      <c r="B32" s="20" t="s">
        <v>93</v>
      </c>
      <c r="C32" s="659">
        <v>87816</v>
      </c>
      <c r="D32" s="643">
        <v>0.35</v>
      </c>
      <c r="E32" s="82"/>
      <c r="F32" s="362">
        <v>85226</v>
      </c>
      <c r="G32" s="216">
        <v>0.35</v>
      </c>
      <c r="H32" s="82"/>
      <c r="I32" s="362">
        <v>83194</v>
      </c>
      <c r="J32" s="216">
        <v>0.35000000000000003</v>
      </c>
      <c r="K32" s="82"/>
      <c r="L32" s="362">
        <v>80741</v>
      </c>
      <c r="M32" s="82">
        <v>0.35000000000000003</v>
      </c>
      <c r="N32" s="19"/>
      <c r="O32" s="362">
        <v>79147</v>
      </c>
      <c r="P32" s="82">
        <v>0.35000000000000003</v>
      </c>
      <c r="Q32" s="41"/>
      <c r="R32" s="362">
        <v>78303</v>
      </c>
      <c r="S32" s="246">
        <v>0.35000000000000003</v>
      </c>
      <c r="T32" s="230"/>
      <c r="U32" s="362">
        <v>76977</v>
      </c>
      <c r="V32" s="82">
        <v>0.35000000000000003</v>
      </c>
      <c r="W32" s="19"/>
      <c r="X32" s="362">
        <v>74674</v>
      </c>
      <c r="Y32" s="82">
        <v>0.36</v>
      </c>
      <c r="Z32" s="19"/>
      <c r="AA32" s="88"/>
      <c r="AB32" s="19"/>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row>
    <row r="33" spans="1:57" x14ac:dyDescent="0.2">
      <c r="A33" s="19"/>
      <c r="B33" s="20" t="s">
        <v>94</v>
      </c>
      <c r="C33" s="660">
        <v>116615</v>
      </c>
      <c r="D33" s="644">
        <v>0.47</v>
      </c>
      <c r="E33" s="190"/>
      <c r="F33" s="363">
        <v>115741</v>
      </c>
      <c r="G33" s="217">
        <v>0.48</v>
      </c>
      <c r="H33" s="190"/>
      <c r="I33" s="363">
        <v>115606</v>
      </c>
      <c r="J33" s="217">
        <v>0.49</v>
      </c>
      <c r="K33" s="190"/>
      <c r="L33" s="363">
        <v>114684</v>
      </c>
      <c r="M33" s="72">
        <v>0.49</v>
      </c>
      <c r="N33" s="19"/>
      <c r="O33" s="363">
        <v>113291</v>
      </c>
      <c r="P33" s="72">
        <v>0.5</v>
      </c>
      <c r="Q33" s="41"/>
      <c r="R33" s="363">
        <v>112390</v>
      </c>
      <c r="S33" s="72">
        <v>0.51</v>
      </c>
      <c r="T33" s="19"/>
      <c r="U33" s="363">
        <v>109706</v>
      </c>
      <c r="V33" s="72">
        <v>0.51</v>
      </c>
      <c r="W33" s="19"/>
      <c r="X33" s="363">
        <v>105288</v>
      </c>
      <c r="Y33" s="72">
        <v>0.5</v>
      </c>
      <c r="Z33" s="19"/>
      <c r="AA33" s="88"/>
      <c r="AB33" s="19"/>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row>
    <row r="34" spans="1:57" ht="13.5" thickBot="1" x14ac:dyDescent="0.25">
      <c r="A34" s="19"/>
      <c r="B34" s="42" t="s">
        <v>69</v>
      </c>
      <c r="C34" s="661">
        <v>248262</v>
      </c>
      <c r="D34" s="646">
        <v>1</v>
      </c>
      <c r="E34" s="191"/>
      <c r="F34" s="361">
        <v>241813</v>
      </c>
      <c r="G34" s="209">
        <v>1</v>
      </c>
      <c r="H34" s="191"/>
      <c r="I34" s="361">
        <v>237563</v>
      </c>
      <c r="J34" s="209">
        <v>1</v>
      </c>
      <c r="K34" s="191"/>
      <c r="L34" s="361">
        <v>231853</v>
      </c>
      <c r="M34" s="59">
        <v>1</v>
      </c>
      <c r="N34" s="19"/>
      <c r="O34" s="361">
        <v>226514</v>
      </c>
      <c r="P34" s="59">
        <v>1</v>
      </c>
      <c r="Q34" s="45"/>
      <c r="R34" s="361">
        <v>222464</v>
      </c>
      <c r="S34" s="59">
        <v>1</v>
      </c>
      <c r="T34" s="44"/>
      <c r="U34" s="361">
        <v>217477</v>
      </c>
      <c r="V34" s="59">
        <v>1</v>
      </c>
      <c r="W34" s="44"/>
      <c r="X34" s="361">
        <v>210187</v>
      </c>
      <c r="Y34" s="59">
        <v>1</v>
      </c>
      <c r="Z34" s="19"/>
      <c r="AA34" s="88"/>
      <c r="AB34" s="19"/>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row>
    <row r="35" spans="1:57" ht="13.5" thickTop="1" x14ac:dyDescent="0.2">
      <c r="A35" s="19"/>
      <c r="B35" s="81" t="s">
        <v>95</v>
      </c>
      <c r="C35" s="668">
        <v>0.37</v>
      </c>
      <c r="D35" s="669"/>
      <c r="E35" s="517"/>
      <c r="F35" s="519">
        <v>0.37</v>
      </c>
      <c r="G35" s="560"/>
      <c r="H35" s="517"/>
      <c r="I35" s="519">
        <v>0.37</v>
      </c>
      <c r="J35" s="520"/>
      <c r="K35" s="517"/>
      <c r="L35" s="519">
        <v>0.37</v>
      </c>
      <c r="M35" s="518"/>
      <c r="N35" s="58"/>
      <c r="O35" s="519">
        <v>0.37</v>
      </c>
      <c r="P35" s="518"/>
      <c r="Q35" s="83"/>
      <c r="R35" s="519">
        <v>0.37</v>
      </c>
      <c r="S35" s="518"/>
      <c r="T35" s="58"/>
      <c r="U35" s="519">
        <v>0.37</v>
      </c>
      <c r="V35" s="518"/>
      <c r="W35" s="58"/>
      <c r="X35" s="519">
        <v>0.37</v>
      </c>
      <c r="Y35" s="17"/>
      <c r="Z35" s="19"/>
      <c r="AA35" s="19"/>
      <c r="AB35" s="19"/>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row>
    <row r="36" spans="1:57" x14ac:dyDescent="0.2">
      <c r="A36" s="19"/>
      <c r="B36" s="19"/>
      <c r="C36" s="667"/>
      <c r="D36" s="667"/>
      <c r="E36" s="587"/>
      <c r="F36" s="555"/>
      <c r="G36" s="555"/>
      <c r="H36" s="184"/>
      <c r="I36" s="227"/>
      <c r="J36" s="227"/>
      <c r="K36" s="527"/>
      <c r="L36" s="227"/>
      <c r="M36" s="184"/>
      <c r="N36" s="19"/>
      <c r="O36" s="227"/>
      <c r="P36" s="19"/>
      <c r="Q36" s="19"/>
      <c r="R36" s="227"/>
      <c r="S36" s="19"/>
      <c r="T36" s="19"/>
      <c r="U36" s="227"/>
      <c r="V36" s="19"/>
      <c r="W36" s="19"/>
      <c r="X36" s="227"/>
      <c r="Y36" s="19"/>
      <c r="Z36" s="19"/>
      <c r="AA36" s="19"/>
      <c r="AB36" s="19"/>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row>
    <row r="37" spans="1:57" ht="25.5" x14ac:dyDescent="0.2">
      <c r="A37" s="19"/>
      <c r="B37" s="18" t="s">
        <v>299</v>
      </c>
      <c r="C37" s="246">
        <v>0.86</v>
      </c>
      <c r="D37" s="656"/>
      <c r="E37" s="587"/>
      <c r="F37" s="82">
        <v>0.82</v>
      </c>
      <c r="G37" s="557"/>
      <c r="H37" s="184"/>
      <c r="I37" s="82">
        <v>0.8</v>
      </c>
      <c r="J37" s="214"/>
      <c r="K37" s="527"/>
      <c r="L37" s="82">
        <v>0.76</v>
      </c>
      <c r="M37" s="184"/>
      <c r="N37" s="19"/>
      <c r="O37" s="82">
        <v>0.69</v>
      </c>
      <c r="P37" s="44"/>
      <c r="Q37" s="44"/>
      <c r="R37" s="82">
        <v>0.65</v>
      </c>
      <c r="S37" s="44"/>
      <c r="T37" s="44"/>
      <c r="U37" s="82">
        <v>0.63</v>
      </c>
      <c r="V37" s="44"/>
      <c r="W37" s="44"/>
      <c r="X37" s="82">
        <v>0.56000000000000005</v>
      </c>
      <c r="Y37" s="19"/>
      <c r="Z37" s="19"/>
      <c r="AA37" s="19"/>
      <c r="AB37" s="19"/>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row>
    <row r="38" spans="1:57" x14ac:dyDescent="0.2">
      <c r="A38" s="19"/>
      <c r="B38" s="19"/>
      <c r="C38" s="656"/>
      <c r="D38" s="656"/>
      <c r="E38" s="587"/>
      <c r="F38" s="557"/>
      <c r="G38" s="557"/>
      <c r="H38" s="184"/>
      <c r="I38" s="214"/>
      <c r="J38" s="214"/>
      <c r="K38" s="527"/>
      <c r="L38" s="214"/>
      <c r="M38" s="184"/>
      <c r="N38" s="19"/>
      <c r="O38" s="214"/>
      <c r="P38" s="44"/>
      <c r="Q38" s="44"/>
      <c r="R38" s="214"/>
      <c r="S38" s="44"/>
      <c r="T38" s="44"/>
      <c r="U38" s="214"/>
      <c r="V38" s="44"/>
      <c r="W38" s="44"/>
      <c r="X38" s="214"/>
      <c r="Y38" s="19"/>
      <c r="Z38" s="19"/>
      <c r="AA38" s="19"/>
      <c r="AB38" s="19"/>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row>
    <row r="39" spans="1:57" ht="25.5" x14ac:dyDescent="0.2">
      <c r="A39" s="19"/>
      <c r="B39" s="83" t="s">
        <v>96</v>
      </c>
      <c r="C39" s="658">
        <v>259</v>
      </c>
      <c r="D39" s="656"/>
      <c r="E39" s="587"/>
      <c r="F39" s="360">
        <v>255</v>
      </c>
      <c r="G39" s="557"/>
      <c r="H39" s="184"/>
      <c r="I39" s="360">
        <v>251</v>
      </c>
      <c r="J39" s="214"/>
      <c r="K39" s="527"/>
      <c r="L39" s="360">
        <v>246</v>
      </c>
      <c r="M39" s="184"/>
      <c r="N39" s="19"/>
      <c r="O39" s="360">
        <v>242</v>
      </c>
      <c r="P39" s="44"/>
      <c r="Q39" s="44"/>
      <c r="R39" s="360">
        <v>237</v>
      </c>
      <c r="S39" s="44"/>
      <c r="T39" s="44"/>
      <c r="U39" s="360">
        <v>233</v>
      </c>
      <c r="V39" s="44"/>
      <c r="W39" s="44"/>
      <c r="X39" s="360">
        <v>228</v>
      </c>
      <c r="Y39" s="19"/>
      <c r="Z39" s="19"/>
      <c r="AA39" s="19"/>
      <c r="AB39" s="19"/>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row>
    <row r="40" spans="1:57" x14ac:dyDescent="0.2">
      <c r="A40" s="19"/>
      <c r="B40" s="83"/>
      <c r="C40" s="83"/>
      <c r="D40" s="83"/>
      <c r="E40" s="83"/>
      <c r="F40" s="19"/>
      <c r="G40" s="19"/>
      <c r="H40" s="184"/>
      <c r="I40" s="527"/>
      <c r="J40" s="527"/>
      <c r="K40" s="527"/>
      <c r="L40" s="184"/>
      <c r="M40" s="184"/>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row>
    <row r="41" spans="1:57" s="238" customFormat="1" ht="15" customHeight="1" x14ac:dyDescent="0.2">
      <c r="A41" s="167"/>
      <c r="B41" s="752" t="s">
        <v>269</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row>
    <row r="42" spans="1:57" s="238" customFormat="1" ht="15.95" customHeight="1" x14ac:dyDescent="0.2">
      <c r="A42" s="5"/>
      <c r="B42" s="764" t="s">
        <v>98</v>
      </c>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row>
    <row r="43" spans="1:57"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row>
    <row r="44" spans="1:57"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row>
    <row r="45" spans="1:57"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row>
    <row r="46" spans="1:57"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row>
    <row r="47" spans="1:57"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row>
    <row r="48" spans="1:57"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row>
    <row r="49" spans="1:57"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row>
    <row r="50" spans="1:57"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row>
    <row r="51" spans="1:57"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row>
  </sheetData>
  <mergeCells count="15">
    <mergeCell ref="B41:Y41"/>
    <mergeCell ref="B42:Y42"/>
    <mergeCell ref="F7:G7"/>
    <mergeCell ref="O7:P7"/>
    <mergeCell ref="L7:M7"/>
    <mergeCell ref="I7:J7"/>
    <mergeCell ref="B2:Y2"/>
    <mergeCell ref="B3:Y3"/>
    <mergeCell ref="B4:Y4"/>
    <mergeCell ref="X7:Y7"/>
    <mergeCell ref="U7:V7"/>
    <mergeCell ref="O6:Y6"/>
    <mergeCell ref="R7:S7"/>
    <mergeCell ref="C7:D7"/>
    <mergeCell ref="C6:M6"/>
  </mergeCells>
  <pageMargins left="0.25" right="0.25" top="0.75" bottom="0.75" header="0.3" footer="0.3"/>
  <pageSetup scale="80" firstPageNumber="2" orientation="landscape" r:id="rId1"/>
  <headerFoot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H41"/>
  <sheetViews>
    <sheetView showGridLines="0" showRuler="0" zoomScaleNormal="100" zoomScaleSheetLayoutView="80" workbookViewId="0"/>
  </sheetViews>
  <sheetFormatPr defaultColWidth="13.140625" defaultRowHeight="12.75" x14ac:dyDescent="0.2"/>
  <cols>
    <col min="1" max="1" width="4.28515625" customWidth="1"/>
    <col min="2" max="2" width="21.140625" customWidth="1"/>
    <col min="3" max="3" width="9" style="156" customWidth="1"/>
    <col min="4" max="4" width="8" style="156" customWidth="1"/>
    <col min="5" max="5" width="1.42578125" style="156" customWidth="1"/>
    <col min="6" max="6" width="9" customWidth="1"/>
    <col min="7" max="7" width="8" customWidth="1"/>
    <col min="8" max="8" width="1.42578125" style="156" customWidth="1"/>
    <col min="9" max="9" width="9" style="156" customWidth="1"/>
    <col min="10" max="10" width="8" style="156" customWidth="1"/>
    <col min="11" max="11" width="1.42578125" style="156" customWidth="1"/>
    <col min="12" max="12" width="9" style="156" customWidth="1"/>
    <col min="13" max="13" width="8" style="156" customWidth="1"/>
    <col min="14" max="14" width="1.42578125" customWidth="1"/>
    <col min="15" max="15" width="9" customWidth="1"/>
    <col min="16" max="16" width="8" customWidth="1"/>
    <col min="17" max="17" width="1.42578125" customWidth="1"/>
    <col min="18" max="18" width="9" customWidth="1"/>
    <col min="19" max="19" width="8" customWidth="1"/>
    <col min="20" max="20" width="1.42578125" customWidth="1"/>
    <col min="21" max="21" width="9" customWidth="1"/>
    <col min="22" max="22" width="8" customWidth="1"/>
    <col min="23" max="23" width="1.42578125" customWidth="1"/>
    <col min="24" max="24" width="9" customWidth="1"/>
    <col min="25" max="25" width="8" customWidth="1"/>
    <col min="26" max="26" width="1.42578125" customWidth="1"/>
    <col min="27" max="27" width="18.42578125" customWidth="1"/>
    <col min="28" max="28" width="1.140625" customWidth="1"/>
    <col min="29" max="29" width="12.7109375" customWidth="1"/>
    <col min="30" max="30" width="9.42578125" customWidth="1"/>
    <col min="31" max="31" width="0.5703125" customWidth="1"/>
    <col min="32" max="32" width="12.7109375" customWidth="1"/>
    <col min="33" max="33" width="8.140625" customWidth="1"/>
    <col min="34" max="34" width="0.5703125" customWidth="1"/>
    <col min="35" max="35" width="15.5703125" customWidth="1"/>
    <col min="36" max="36" width="8.140625" customWidth="1"/>
    <col min="37" max="37" width="2.85546875" customWidth="1"/>
    <col min="38" max="38" width="15.5703125" customWidth="1"/>
    <col min="39" max="39" width="8.140625" customWidth="1"/>
    <col min="40" max="40" width="0.5703125" customWidth="1"/>
    <col min="41" max="41" width="15.5703125" customWidth="1"/>
    <col min="42" max="42" width="8.140625" customWidth="1"/>
    <col min="43" max="43" width="0.5703125" customWidth="1"/>
    <col min="44" max="44" width="15.5703125" customWidth="1"/>
    <col min="45" max="45" width="8.140625" customWidth="1"/>
    <col min="46" max="46" width="0.85546875" customWidth="1"/>
    <col min="47" max="47" width="15.5703125" customWidth="1"/>
    <col min="48" max="52" width="9.42578125" customWidth="1"/>
  </cols>
  <sheetData>
    <row r="1" spans="1:60" x14ac:dyDescent="0.2">
      <c r="A1" s="4"/>
      <c r="B1" s="4"/>
      <c r="C1" s="6"/>
      <c r="D1" s="6"/>
      <c r="E1" s="6"/>
      <c r="F1" s="4"/>
      <c r="G1" s="4"/>
      <c r="H1" s="6"/>
      <c r="I1" s="6"/>
      <c r="J1" s="6"/>
      <c r="K1" s="6"/>
      <c r="L1" s="6"/>
      <c r="M1" s="6"/>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6"/>
      <c r="BB1" s="6"/>
      <c r="BC1" s="6"/>
      <c r="BD1" s="6"/>
      <c r="BE1" s="6"/>
      <c r="BF1" s="6"/>
      <c r="BG1" s="6"/>
      <c r="BH1" s="6"/>
    </row>
    <row r="2" spans="1:60" ht="15" customHeight="1" x14ac:dyDescent="0.2">
      <c r="A2" s="19"/>
      <c r="B2" s="753" t="s">
        <v>107</v>
      </c>
      <c r="C2" s="753"/>
      <c r="D2" s="753"/>
      <c r="E2" s="753"/>
      <c r="F2" s="753"/>
      <c r="G2" s="753"/>
      <c r="H2" s="753"/>
      <c r="I2" s="753"/>
      <c r="J2" s="753"/>
      <c r="K2" s="753"/>
      <c r="L2" s="753"/>
      <c r="M2" s="753"/>
      <c r="N2" s="753"/>
      <c r="O2" s="753"/>
      <c r="P2" s="753"/>
      <c r="Q2" s="753"/>
      <c r="R2" s="753"/>
      <c r="S2" s="753"/>
      <c r="T2" s="753"/>
      <c r="U2" s="753"/>
      <c r="V2" s="753"/>
      <c r="W2" s="753"/>
      <c r="X2" s="753"/>
      <c r="Y2" s="753"/>
      <c r="Z2" s="92"/>
      <c r="AA2" s="92"/>
      <c r="AB2" s="92"/>
      <c r="AC2" s="92"/>
      <c r="AD2" s="92"/>
      <c r="AE2" s="92"/>
      <c r="AF2" s="92"/>
      <c r="AG2" s="92"/>
      <c r="AH2" s="92"/>
      <c r="AI2" s="92"/>
      <c r="AJ2" s="92"/>
      <c r="AK2" s="92"/>
      <c r="AL2" s="92"/>
      <c r="AM2" s="92"/>
      <c r="AN2" s="92"/>
      <c r="AO2" s="92"/>
      <c r="AP2" s="92"/>
      <c r="AQ2" s="92"/>
      <c r="AR2" s="92"/>
      <c r="AS2" s="92"/>
      <c r="AT2" s="92"/>
      <c r="AU2" s="92"/>
      <c r="AV2" s="92"/>
      <c r="AW2" s="4"/>
      <c r="AX2" s="4"/>
      <c r="AY2" s="4"/>
      <c r="AZ2" s="4"/>
      <c r="BA2" s="6"/>
      <c r="BB2" s="6"/>
      <c r="BC2" s="6"/>
      <c r="BD2" s="6"/>
      <c r="BE2" s="6"/>
      <c r="BF2" s="6"/>
      <c r="BG2" s="6"/>
      <c r="BH2" s="6"/>
    </row>
    <row r="3" spans="1:60" x14ac:dyDescent="0.2">
      <c r="A3" s="19"/>
      <c r="B3" s="760" t="s">
        <v>280</v>
      </c>
      <c r="C3" s="760"/>
      <c r="D3" s="760"/>
      <c r="E3" s="760"/>
      <c r="F3" s="760"/>
      <c r="G3" s="760"/>
      <c r="H3" s="760"/>
      <c r="I3" s="760"/>
      <c r="J3" s="760"/>
      <c r="K3" s="760"/>
      <c r="L3" s="760"/>
      <c r="M3" s="760"/>
      <c r="N3" s="760"/>
      <c r="O3" s="760"/>
      <c r="P3" s="760"/>
      <c r="Q3" s="760"/>
      <c r="R3" s="760"/>
      <c r="S3" s="760"/>
      <c r="T3" s="760"/>
      <c r="U3" s="760"/>
      <c r="V3" s="760"/>
      <c r="W3" s="760"/>
      <c r="X3" s="760"/>
      <c r="Y3" s="760"/>
      <c r="Z3" s="93"/>
      <c r="AA3" s="93"/>
      <c r="AB3" s="93"/>
      <c r="AC3" s="93"/>
      <c r="AD3" s="93"/>
      <c r="AE3" s="93"/>
      <c r="AF3" s="93"/>
      <c r="AG3" s="93"/>
      <c r="AH3" s="93"/>
      <c r="AI3" s="93"/>
      <c r="AJ3" s="93"/>
      <c r="AK3" s="93"/>
      <c r="AL3" s="93"/>
      <c r="AM3" s="93"/>
      <c r="AN3" s="93"/>
      <c r="AO3" s="93"/>
      <c r="AP3" s="93"/>
      <c r="AQ3" s="93"/>
      <c r="AR3" s="93"/>
      <c r="AS3" s="93"/>
      <c r="AT3" s="93"/>
      <c r="AU3" s="93"/>
      <c r="AV3" s="93"/>
      <c r="AW3" s="4"/>
      <c r="AX3" s="4"/>
      <c r="AY3" s="4"/>
      <c r="AZ3" s="4"/>
      <c r="BA3" s="6"/>
      <c r="BB3" s="6"/>
      <c r="BC3" s="6"/>
      <c r="BD3" s="6"/>
      <c r="BE3" s="6"/>
      <c r="BF3" s="6"/>
      <c r="BG3" s="6"/>
      <c r="BH3" s="6"/>
    </row>
    <row r="4" spans="1:60" x14ac:dyDescent="0.2">
      <c r="A4" s="19"/>
      <c r="B4" s="760" t="s">
        <v>59</v>
      </c>
      <c r="C4" s="760"/>
      <c r="D4" s="760"/>
      <c r="E4" s="760"/>
      <c r="F4" s="760"/>
      <c r="G4" s="760"/>
      <c r="H4" s="760"/>
      <c r="I4" s="760"/>
      <c r="J4" s="760"/>
      <c r="K4" s="760"/>
      <c r="L4" s="760"/>
      <c r="M4" s="760"/>
      <c r="N4" s="760"/>
      <c r="O4" s="760"/>
      <c r="P4" s="760"/>
      <c r="Q4" s="760"/>
      <c r="R4" s="760"/>
      <c r="S4" s="760"/>
      <c r="T4" s="760"/>
      <c r="U4" s="760"/>
      <c r="V4" s="760"/>
      <c r="W4" s="760"/>
      <c r="X4" s="760"/>
      <c r="Y4" s="760"/>
      <c r="Z4" s="93"/>
      <c r="AA4" s="93"/>
      <c r="AB4" s="93"/>
      <c r="AC4" s="93"/>
      <c r="AD4" s="93"/>
      <c r="AE4" s="93"/>
      <c r="AF4" s="93"/>
      <c r="AG4" s="93"/>
      <c r="AH4" s="93"/>
      <c r="AI4" s="93"/>
      <c r="AJ4" s="93"/>
      <c r="AK4" s="93"/>
      <c r="AL4" s="93"/>
      <c r="AM4" s="93"/>
      <c r="AN4" s="93"/>
      <c r="AO4" s="93"/>
      <c r="AP4" s="93"/>
      <c r="AQ4" s="93"/>
      <c r="AR4" s="93"/>
      <c r="AS4" s="93"/>
      <c r="AT4" s="93"/>
      <c r="AU4" s="93"/>
      <c r="AV4" s="93"/>
      <c r="AW4" s="4"/>
      <c r="AX4" s="4"/>
      <c r="AY4" s="4"/>
      <c r="AZ4" s="4"/>
      <c r="BA4" s="6"/>
      <c r="BB4" s="6"/>
      <c r="BC4" s="6"/>
      <c r="BD4" s="6"/>
      <c r="BE4" s="6"/>
      <c r="BF4" s="6"/>
      <c r="BG4" s="6"/>
      <c r="BH4" s="6"/>
    </row>
    <row r="5" spans="1:60" x14ac:dyDescent="0.2">
      <c r="A5" s="19"/>
      <c r="B5" s="63"/>
      <c r="C5" s="583"/>
      <c r="D5" s="583"/>
      <c r="E5" s="583"/>
      <c r="F5" s="63"/>
      <c r="G5" s="63"/>
      <c r="H5" s="183"/>
      <c r="I5" s="525"/>
      <c r="J5" s="525"/>
      <c r="K5" s="525"/>
      <c r="L5" s="183"/>
      <c r="M5" s="183"/>
      <c r="N5" s="63"/>
      <c r="O5" s="63"/>
      <c r="P5" s="63"/>
      <c r="Q5" s="63"/>
      <c r="R5" s="63"/>
      <c r="S5" s="63"/>
      <c r="T5" s="63"/>
      <c r="U5" s="63"/>
      <c r="V5" s="63"/>
      <c r="W5" s="63"/>
      <c r="X5" s="63"/>
      <c r="Y5" s="63"/>
      <c r="Z5" s="93"/>
      <c r="AA5" s="93"/>
      <c r="AB5" s="93"/>
      <c r="AC5" s="93"/>
      <c r="AD5" s="93"/>
      <c r="AE5" s="93"/>
      <c r="AF5" s="93"/>
      <c r="AG5" s="93"/>
      <c r="AH5" s="93"/>
      <c r="AI5" s="93"/>
      <c r="AJ5" s="93"/>
      <c r="AK5" s="93"/>
      <c r="AL5" s="93"/>
      <c r="AM5" s="93"/>
      <c r="AN5" s="93"/>
      <c r="AO5" s="93"/>
      <c r="AP5" s="93"/>
      <c r="AQ5" s="93"/>
      <c r="AR5" s="93"/>
      <c r="AS5" s="93"/>
      <c r="AT5" s="93"/>
      <c r="AU5" s="93"/>
      <c r="AV5" s="93"/>
      <c r="AW5" s="4"/>
      <c r="AX5" s="4"/>
      <c r="AY5" s="4"/>
      <c r="AZ5" s="4"/>
      <c r="BA5" s="6"/>
      <c r="BB5" s="6"/>
      <c r="BC5" s="6"/>
      <c r="BD5" s="6"/>
      <c r="BE5" s="6"/>
      <c r="BF5" s="6"/>
      <c r="BG5" s="6"/>
      <c r="BH5" s="6"/>
    </row>
    <row r="6" spans="1:60" ht="13.5" thickBot="1" x14ac:dyDescent="0.25">
      <c r="A6" s="19"/>
      <c r="B6" s="8"/>
      <c r="C6" s="763">
        <v>2022</v>
      </c>
      <c r="D6" s="763"/>
      <c r="E6" s="763"/>
      <c r="F6" s="763"/>
      <c r="G6" s="763"/>
      <c r="H6" s="763"/>
      <c r="I6" s="763"/>
      <c r="J6" s="763"/>
      <c r="K6" s="763"/>
      <c r="L6" s="763"/>
      <c r="M6" s="763"/>
      <c r="N6" s="8"/>
      <c r="O6" s="750">
        <v>2021</v>
      </c>
      <c r="P6" s="751"/>
      <c r="Q6" s="751"/>
      <c r="R6" s="751"/>
      <c r="S6" s="751"/>
      <c r="T6" s="751"/>
      <c r="U6" s="751"/>
      <c r="V6" s="751"/>
      <c r="W6" s="751"/>
      <c r="X6" s="751"/>
      <c r="Y6" s="751"/>
      <c r="Z6" s="92"/>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x14ac:dyDescent="0.2">
      <c r="A7" s="19"/>
      <c r="B7" s="19"/>
      <c r="C7" s="767" t="s">
        <v>4</v>
      </c>
      <c r="D7" s="767"/>
      <c r="E7" s="585"/>
      <c r="F7" s="767" t="s">
        <v>5</v>
      </c>
      <c r="G7" s="767"/>
      <c r="H7" s="196"/>
      <c r="I7" s="767" t="s">
        <v>6</v>
      </c>
      <c r="J7" s="767"/>
      <c r="K7" s="524"/>
      <c r="L7" s="767" t="s">
        <v>2</v>
      </c>
      <c r="M7" s="767"/>
      <c r="N7" s="8"/>
      <c r="O7" s="761" t="s">
        <v>4</v>
      </c>
      <c r="P7" s="761"/>
      <c r="Q7" s="64"/>
      <c r="R7" s="761" t="s">
        <v>5</v>
      </c>
      <c r="S7" s="761"/>
      <c r="T7" s="64"/>
      <c r="U7" s="761" t="s">
        <v>6</v>
      </c>
      <c r="V7" s="761"/>
      <c r="W7" s="64"/>
      <c r="X7" s="761" t="s">
        <v>2</v>
      </c>
      <c r="Y7" s="761"/>
      <c r="Z7" s="94"/>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row>
    <row r="8" spans="1:60" ht="12.75" customHeight="1" x14ac:dyDescent="0.2">
      <c r="A8" s="18"/>
      <c r="B8" s="18"/>
      <c r="C8" s="65" t="s">
        <v>108</v>
      </c>
      <c r="D8" s="66" t="s">
        <v>109</v>
      </c>
      <c r="E8" s="168"/>
      <c r="F8" s="65" t="s">
        <v>108</v>
      </c>
      <c r="G8" s="66" t="s">
        <v>109</v>
      </c>
      <c r="H8" s="168"/>
      <c r="I8" s="65" t="s">
        <v>108</v>
      </c>
      <c r="J8" s="66" t="s">
        <v>109</v>
      </c>
      <c r="K8" s="168"/>
      <c r="L8" s="65" t="s">
        <v>108</v>
      </c>
      <c r="M8" s="66" t="s">
        <v>109</v>
      </c>
      <c r="N8" s="8"/>
      <c r="O8" s="65" t="s">
        <v>108</v>
      </c>
      <c r="P8" s="66" t="s">
        <v>109</v>
      </c>
      <c r="Q8" s="69"/>
      <c r="R8" s="65" t="s">
        <v>108</v>
      </c>
      <c r="S8" s="66" t="s">
        <v>109</v>
      </c>
      <c r="T8" s="69"/>
      <c r="U8" s="65" t="s">
        <v>108</v>
      </c>
      <c r="V8" s="66" t="s">
        <v>109</v>
      </c>
      <c r="W8" s="95"/>
      <c r="X8" s="65" t="s">
        <v>108</v>
      </c>
      <c r="Y8" s="66" t="s">
        <v>109</v>
      </c>
      <c r="Z8" s="9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row>
    <row r="9" spans="1:60" x14ac:dyDescent="0.2">
      <c r="A9" s="18"/>
      <c r="B9" s="18" t="s">
        <v>62</v>
      </c>
      <c r="C9" s="67"/>
      <c r="D9" s="68"/>
      <c r="E9" s="168"/>
      <c r="F9" s="67"/>
      <c r="G9" s="68"/>
      <c r="H9" s="168"/>
      <c r="I9" s="67"/>
      <c r="J9" s="68"/>
      <c r="K9" s="168"/>
      <c r="L9" s="67"/>
      <c r="M9" s="68"/>
      <c r="N9" s="18"/>
      <c r="O9" s="69"/>
      <c r="P9" s="69"/>
      <c r="Q9" s="18"/>
      <c r="R9" s="67"/>
      <c r="S9" s="68"/>
      <c r="T9" s="18"/>
      <c r="U9" s="67"/>
      <c r="V9" s="68"/>
      <c r="W9" s="69"/>
      <c r="X9" s="67"/>
      <c r="Y9" s="68"/>
      <c r="Z9" s="9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row>
    <row r="10" spans="1:60" x14ac:dyDescent="0.2">
      <c r="A10" s="19"/>
      <c r="B10" s="20" t="s">
        <v>63</v>
      </c>
      <c r="C10" s="296">
        <v>62791</v>
      </c>
      <c r="D10" s="670">
        <v>1</v>
      </c>
      <c r="E10" s="88"/>
      <c r="F10" s="252">
        <v>61124</v>
      </c>
      <c r="G10" s="225">
        <v>1</v>
      </c>
      <c r="H10" s="88"/>
      <c r="I10" s="252">
        <v>59911</v>
      </c>
      <c r="J10" s="225">
        <v>1</v>
      </c>
      <c r="K10" s="88"/>
      <c r="L10" s="252">
        <v>58295</v>
      </c>
      <c r="M10" s="88">
        <v>1</v>
      </c>
      <c r="N10" s="19"/>
      <c r="O10" s="252">
        <v>56881</v>
      </c>
      <c r="P10" s="88">
        <v>1</v>
      </c>
      <c r="Q10" s="20"/>
      <c r="R10" s="252">
        <v>55866</v>
      </c>
      <c r="S10" s="88">
        <v>1</v>
      </c>
      <c r="T10" s="20"/>
      <c r="U10" s="252">
        <v>54643</v>
      </c>
      <c r="V10" s="88">
        <v>1</v>
      </c>
      <c r="W10" s="20"/>
      <c r="X10" s="252">
        <v>52866</v>
      </c>
      <c r="Y10" s="88">
        <v>1</v>
      </c>
      <c r="Z10" s="97"/>
      <c r="AA10" s="642"/>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row>
    <row r="11" spans="1:60" x14ac:dyDescent="0.2">
      <c r="A11" s="19"/>
      <c r="B11" s="20" t="s">
        <v>64</v>
      </c>
      <c r="C11" s="299">
        <v>79</v>
      </c>
      <c r="D11" s="671">
        <v>0</v>
      </c>
      <c r="E11" s="197"/>
      <c r="F11" s="300">
        <v>84</v>
      </c>
      <c r="G11" s="226">
        <v>0</v>
      </c>
      <c r="H11" s="197"/>
      <c r="I11" s="300">
        <v>89</v>
      </c>
      <c r="J11" s="226">
        <v>0</v>
      </c>
      <c r="K11" s="197"/>
      <c r="L11" s="300">
        <v>97</v>
      </c>
      <c r="M11" s="90">
        <v>0</v>
      </c>
      <c r="N11" s="19"/>
      <c r="O11" s="300">
        <v>105</v>
      </c>
      <c r="P11" s="90">
        <v>0</v>
      </c>
      <c r="Q11" s="20"/>
      <c r="R11" s="300">
        <v>117</v>
      </c>
      <c r="S11" s="90">
        <v>0</v>
      </c>
      <c r="T11" s="20"/>
      <c r="U11" s="300">
        <v>123</v>
      </c>
      <c r="V11" s="90">
        <v>0</v>
      </c>
      <c r="W11" s="39"/>
      <c r="X11" s="300">
        <v>134</v>
      </c>
      <c r="Y11" s="90">
        <v>0</v>
      </c>
      <c r="Z11" s="97"/>
      <c r="AA11" s="642"/>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row>
    <row r="12" spans="1:60" ht="14.1" customHeight="1" thickBot="1" x14ac:dyDescent="0.25">
      <c r="A12" s="19"/>
      <c r="B12" s="42" t="s">
        <v>65</v>
      </c>
      <c r="C12" s="598">
        <v>62870</v>
      </c>
      <c r="D12" s="672">
        <v>1</v>
      </c>
      <c r="E12" s="198"/>
      <c r="F12" s="258">
        <v>61208</v>
      </c>
      <c r="G12" s="499">
        <v>1</v>
      </c>
      <c r="H12" s="198"/>
      <c r="I12" s="258">
        <v>60000</v>
      </c>
      <c r="J12" s="499">
        <v>1</v>
      </c>
      <c r="K12" s="198"/>
      <c r="L12" s="258">
        <v>58392</v>
      </c>
      <c r="M12" s="500">
        <v>1</v>
      </c>
      <c r="N12" s="18"/>
      <c r="O12" s="258">
        <v>56986</v>
      </c>
      <c r="P12" s="500">
        <v>1</v>
      </c>
      <c r="Q12" s="42"/>
      <c r="R12" s="258">
        <v>55983</v>
      </c>
      <c r="S12" s="500">
        <v>1</v>
      </c>
      <c r="T12" s="42"/>
      <c r="U12" s="258">
        <v>54766</v>
      </c>
      <c r="V12" s="500">
        <v>1</v>
      </c>
      <c r="W12" s="98"/>
      <c r="X12" s="258">
        <v>53000</v>
      </c>
      <c r="Y12" s="500">
        <v>1</v>
      </c>
      <c r="Z12" s="99"/>
      <c r="AA12" s="642"/>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row>
    <row r="13" spans="1:60" ht="13.5" thickTop="1" x14ac:dyDescent="0.2">
      <c r="A13" s="18"/>
      <c r="B13" s="18" t="s">
        <v>66</v>
      </c>
      <c r="C13" s="673"/>
      <c r="D13" s="674"/>
      <c r="E13" s="168"/>
      <c r="F13" s="176"/>
      <c r="G13" s="566"/>
      <c r="H13" s="168"/>
      <c r="I13" s="176"/>
      <c r="J13" s="220"/>
      <c r="K13" s="168"/>
      <c r="L13" s="176"/>
      <c r="M13" s="91"/>
      <c r="N13" s="8"/>
      <c r="O13" s="176"/>
      <c r="P13" s="91"/>
      <c r="Q13" s="18"/>
      <c r="R13" s="176"/>
      <c r="S13" s="91"/>
      <c r="T13" s="18"/>
      <c r="U13" s="176"/>
      <c r="V13" s="91"/>
      <c r="W13" s="32"/>
      <c r="X13" s="176"/>
      <c r="Y13" s="91"/>
      <c r="Z13" s="96"/>
      <c r="AA13" s="642"/>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row>
    <row r="14" spans="1:60" x14ac:dyDescent="0.2">
      <c r="A14" s="19"/>
      <c r="B14" s="20" t="s">
        <v>67</v>
      </c>
      <c r="C14" s="296">
        <v>54165</v>
      </c>
      <c r="D14" s="670">
        <v>0.86</v>
      </c>
      <c r="E14" s="88"/>
      <c r="F14" s="252">
        <v>52134</v>
      </c>
      <c r="G14" s="225">
        <v>0.85</v>
      </c>
      <c r="H14" s="88"/>
      <c r="I14" s="252">
        <v>50449</v>
      </c>
      <c r="J14" s="225">
        <v>0.84</v>
      </c>
      <c r="K14" s="88"/>
      <c r="L14" s="252">
        <v>48326</v>
      </c>
      <c r="M14" s="88">
        <v>0.83000000000000007</v>
      </c>
      <c r="N14" s="19"/>
      <c r="O14" s="252">
        <v>46470</v>
      </c>
      <c r="P14" s="88">
        <v>0.82000000000000006</v>
      </c>
      <c r="Q14" s="20"/>
      <c r="R14" s="252">
        <v>44871</v>
      </c>
      <c r="S14" s="88">
        <v>0.8</v>
      </c>
      <c r="T14" s="20"/>
      <c r="U14" s="252">
        <v>43121</v>
      </c>
      <c r="V14" s="88">
        <v>0.79</v>
      </c>
      <c r="W14" s="20"/>
      <c r="X14" s="252">
        <v>41396</v>
      </c>
      <c r="Y14" s="88">
        <v>0.78</v>
      </c>
      <c r="Z14" s="97"/>
      <c r="AA14" s="642"/>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row>
    <row r="15" spans="1:60" x14ac:dyDescent="0.2">
      <c r="A15" s="19"/>
      <c r="B15" s="20" t="s">
        <v>68</v>
      </c>
      <c r="C15" s="299">
        <v>8626</v>
      </c>
      <c r="D15" s="671">
        <v>0.14000000000000001</v>
      </c>
      <c r="E15" s="197"/>
      <c r="F15" s="300">
        <v>8990</v>
      </c>
      <c r="G15" s="226">
        <v>0.15</v>
      </c>
      <c r="H15" s="197"/>
      <c r="I15" s="300">
        <v>9462</v>
      </c>
      <c r="J15" s="226">
        <v>0.16</v>
      </c>
      <c r="K15" s="197"/>
      <c r="L15" s="300">
        <v>9969</v>
      </c>
      <c r="M15" s="90">
        <v>0.17</v>
      </c>
      <c r="N15" s="19"/>
      <c r="O15" s="300">
        <v>10411</v>
      </c>
      <c r="P15" s="90">
        <v>0.18</v>
      </c>
      <c r="Q15" s="20"/>
      <c r="R15" s="300">
        <v>10995</v>
      </c>
      <c r="S15" s="90">
        <v>0.2</v>
      </c>
      <c r="T15" s="20"/>
      <c r="U15" s="300">
        <v>11522</v>
      </c>
      <c r="V15" s="90">
        <v>0.21</v>
      </c>
      <c r="W15" s="39"/>
      <c r="X15" s="300">
        <v>11470</v>
      </c>
      <c r="Y15" s="90">
        <v>0.22</v>
      </c>
      <c r="Z15" s="97"/>
      <c r="AA15" s="642"/>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row>
    <row r="16" spans="1:60" ht="13.5" thickBot="1" x14ac:dyDescent="0.25">
      <c r="A16" s="19"/>
      <c r="B16" s="42" t="s">
        <v>69</v>
      </c>
      <c r="C16" s="598">
        <v>62791</v>
      </c>
      <c r="D16" s="672">
        <v>1</v>
      </c>
      <c r="E16" s="198"/>
      <c r="F16" s="258">
        <v>61124</v>
      </c>
      <c r="G16" s="499">
        <v>1</v>
      </c>
      <c r="H16" s="198"/>
      <c r="I16" s="258">
        <v>59911</v>
      </c>
      <c r="J16" s="499">
        <v>1</v>
      </c>
      <c r="K16" s="198"/>
      <c r="L16" s="258">
        <v>58295</v>
      </c>
      <c r="M16" s="500">
        <v>1</v>
      </c>
      <c r="N16" s="18"/>
      <c r="O16" s="258">
        <v>56881</v>
      </c>
      <c r="P16" s="500">
        <v>1</v>
      </c>
      <c r="Q16" s="42"/>
      <c r="R16" s="258">
        <v>55866</v>
      </c>
      <c r="S16" s="500">
        <v>1</v>
      </c>
      <c r="T16" s="42"/>
      <c r="U16" s="258">
        <v>54643</v>
      </c>
      <c r="V16" s="500">
        <v>1</v>
      </c>
      <c r="W16" s="98"/>
      <c r="X16" s="258">
        <v>52866</v>
      </c>
      <c r="Y16" s="500">
        <v>1</v>
      </c>
      <c r="Z16" s="99"/>
      <c r="AA16" s="642"/>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row>
    <row r="17" spans="1:60" ht="13.5" thickTop="1" x14ac:dyDescent="0.2">
      <c r="A17" s="19"/>
      <c r="B17" s="42"/>
      <c r="C17" s="675"/>
      <c r="D17" s="676"/>
      <c r="E17" s="160"/>
      <c r="F17" s="175"/>
      <c r="G17" s="556"/>
      <c r="H17" s="160"/>
      <c r="I17" s="175"/>
      <c r="J17" s="224"/>
      <c r="K17" s="160"/>
      <c r="L17" s="175"/>
      <c r="M17" s="105"/>
      <c r="N17" s="19"/>
      <c r="O17" s="175"/>
      <c r="P17" s="105"/>
      <c r="Q17" s="42"/>
      <c r="R17" s="175"/>
      <c r="S17" s="105"/>
      <c r="T17" s="42"/>
      <c r="U17" s="175"/>
      <c r="V17" s="17"/>
      <c r="W17" s="85"/>
      <c r="X17" s="175"/>
      <c r="Y17" s="17"/>
      <c r="Z17" s="99"/>
      <c r="AA17" s="642"/>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row>
    <row r="18" spans="1:60" x14ac:dyDescent="0.2">
      <c r="A18" s="18"/>
      <c r="B18" s="18" t="s">
        <v>70</v>
      </c>
      <c r="C18" s="677"/>
      <c r="D18" s="678"/>
      <c r="E18" s="580"/>
      <c r="F18" s="177"/>
      <c r="G18" s="554"/>
      <c r="H18" s="181"/>
      <c r="I18" s="177"/>
      <c r="J18" s="219"/>
      <c r="K18" s="521"/>
      <c r="L18" s="177"/>
      <c r="M18" s="181"/>
      <c r="N18" s="8"/>
      <c r="O18" s="177"/>
      <c r="P18" s="207"/>
      <c r="Q18" s="18"/>
      <c r="R18" s="177"/>
      <c r="S18" s="207"/>
      <c r="T18" s="18"/>
      <c r="U18" s="177"/>
      <c r="V18" s="8"/>
      <c r="W18" s="18"/>
      <c r="X18" s="177"/>
      <c r="Y18" s="8"/>
      <c r="Z18" s="96"/>
      <c r="AA18" s="642"/>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row>
    <row r="19" spans="1:60" x14ac:dyDescent="0.2">
      <c r="A19" s="19"/>
      <c r="B19" s="20" t="s">
        <v>71</v>
      </c>
      <c r="C19" s="296">
        <v>55879</v>
      </c>
      <c r="D19" s="670">
        <v>0.89</v>
      </c>
      <c r="E19" s="88"/>
      <c r="F19" s="252">
        <v>54247</v>
      </c>
      <c r="G19" s="225">
        <v>0.89</v>
      </c>
      <c r="H19" s="88"/>
      <c r="I19" s="252">
        <v>52896</v>
      </c>
      <c r="J19" s="225">
        <v>0.88</v>
      </c>
      <c r="K19" s="88"/>
      <c r="L19" s="252">
        <v>51153</v>
      </c>
      <c r="M19" s="88">
        <v>0.88</v>
      </c>
      <c r="N19" s="19"/>
      <c r="O19" s="252">
        <v>49614</v>
      </c>
      <c r="P19" s="88">
        <v>0.87</v>
      </c>
      <c r="Q19" s="20"/>
      <c r="R19" s="252">
        <v>48495</v>
      </c>
      <c r="S19" s="88">
        <v>0.87</v>
      </c>
      <c r="T19" s="20"/>
      <c r="U19" s="252">
        <v>47153</v>
      </c>
      <c r="V19" s="88">
        <v>0.86</v>
      </c>
      <c r="W19" s="20"/>
      <c r="X19" s="252">
        <v>45009</v>
      </c>
      <c r="Y19" s="88">
        <v>0.85</v>
      </c>
      <c r="Z19" s="97"/>
      <c r="AA19" s="642"/>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row>
    <row r="20" spans="1:60" x14ac:dyDescent="0.2">
      <c r="A20" s="19"/>
      <c r="B20" s="20" t="s">
        <v>72</v>
      </c>
      <c r="C20" s="306">
        <v>6370</v>
      </c>
      <c r="D20" s="670">
        <v>0.1</v>
      </c>
      <c r="E20" s="88"/>
      <c r="F20" s="259">
        <v>6324</v>
      </c>
      <c r="G20" s="225">
        <v>0.1</v>
      </c>
      <c r="H20" s="88"/>
      <c r="I20" s="259">
        <v>6449</v>
      </c>
      <c r="J20" s="225">
        <v>0.11</v>
      </c>
      <c r="K20" s="88"/>
      <c r="L20" s="259">
        <v>6561</v>
      </c>
      <c r="M20" s="88">
        <v>0.11</v>
      </c>
      <c r="N20" s="19"/>
      <c r="O20" s="259">
        <v>6658</v>
      </c>
      <c r="P20" s="88">
        <v>0.12</v>
      </c>
      <c r="Q20" s="20"/>
      <c r="R20" s="259">
        <v>6709</v>
      </c>
      <c r="S20" s="88">
        <v>0.12</v>
      </c>
      <c r="T20" s="20"/>
      <c r="U20" s="259">
        <v>6766</v>
      </c>
      <c r="V20" s="88">
        <v>0.13</v>
      </c>
      <c r="W20" s="20"/>
      <c r="X20" s="259">
        <v>7049</v>
      </c>
      <c r="Y20" s="88">
        <v>0.13</v>
      </c>
      <c r="Z20" s="97"/>
      <c r="AA20" s="642"/>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row>
    <row r="21" spans="1:60" ht="13.5" customHeight="1" x14ac:dyDescent="0.2">
      <c r="A21" s="19"/>
      <c r="B21" s="20" t="s">
        <v>102</v>
      </c>
      <c r="C21" s="299">
        <v>542</v>
      </c>
      <c r="D21" s="671">
        <v>0.01</v>
      </c>
      <c r="E21" s="197"/>
      <c r="F21" s="300">
        <v>553</v>
      </c>
      <c r="G21" s="226">
        <v>0.01</v>
      </c>
      <c r="H21" s="197"/>
      <c r="I21" s="300">
        <v>566</v>
      </c>
      <c r="J21" s="226">
        <v>0.01</v>
      </c>
      <c r="K21" s="197"/>
      <c r="L21" s="300">
        <v>581</v>
      </c>
      <c r="M21" s="90">
        <v>0.01</v>
      </c>
      <c r="N21" s="19"/>
      <c r="O21" s="300">
        <v>609</v>
      </c>
      <c r="P21" s="90">
        <v>0.01</v>
      </c>
      <c r="Q21" s="20"/>
      <c r="R21" s="300">
        <v>662</v>
      </c>
      <c r="S21" s="90">
        <v>0.01</v>
      </c>
      <c r="T21" s="20"/>
      <c r="U21" s="300">
        <v>724</v>
      </c>
      <c r="V21" s="90">
        <v>0.01</v>
      </c>
      <c r="W21" s="39"/>
      <c r="X21" s="300">
        <v>808</v>
      </c>
      <c r="Y21" s="90">
        <v>0.02</v>
      </c>
      <c r="Z21" s="97"/>
      <c r="AA21" s="642"/>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row>
    <row r="22" spans="1:60" ht="13.5" thickBot="1" x14ac:dyDescent="0.25">
      <c r="A22" s="19"/>
      <c r="B22" s="42" t="s">
        <v>69</v>
      </c>
      <c r="C22" s="598">
        <v>62791</v>
      </c>
      <c r="D22" s="672">
        <v>1</v>
      </c>
      <c r="E22" s="198"/>
      <c r="F22" s="258">
        <v>61124</v>
      </c>
      <c r="G22" s="499">
        <v>1</v>
      </c>
      <c r="H22" s="198"/>
      <c r="I22" s="258">
        <v>59911</v>
      </c>
      <c r="J22" s="499">
        <v>1</v>
      </c>
      <c r="K22" s="198"/>
      <c r="L22" s="258">
        <v>58295</v>
      </c>
      <c r="M22" s="500">
        <v>1</v>
      </c>
      <c r="N22" s="18"/>
      <c r="O22" s="258">
        <v>56881</v>
      </c>
      <c r="P22" s="500">
        <v>1</v>
      </c>
      <c r="Q22" s="42"/>
      <c r="R22" s="258">
        <v>55866</v>
      </c>
      <c r="S22" s="500">
        <v>1</v>
      </c>
      <c r="T22" s="42"/>
      <c r="U22" s="258">
        <v>54643</v>
      </c>
      <c r="V22" s="500">
        <v>1</v>
      </c>
      <c r="W22" s="98"/>
      <c r="X22" s="258">
        <v>52866</v>
      </c>
      <c r="Y22" s="500">
        <v>1</v>
      </c>
      <c r="Z22" s="99"/>
      <c r="AA22" s="642"/>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row>
    <row r="23" spans="1:60" ht="13.5" thickTop="1" x14ac:dyDescent="0.2">
      <c r="A23" s="19"/>
      <c r="B23" s="42"/>
      <c r="C23" s="675"/>
      <c r="D23" s="676"/>
      <c r="E23" s="160"/>
      <c r="F23" s="175"/>
      <c r="G23" s="556"/>
      <c r="H23" s="160"/>
      <c r="I23" s="175"/>
      <c r="J23" s="224"/>
      <c r="K23" s="160"/>
      <c r="L23" s="175"/>
      <c r="M23" s="105"/>
      <c r="N23" s="19"/>
      <c r="O23" s="175"/>
      <c r="P23" s="105"/>
      <c r="Q23" s="42"/>
      <c r="R23" s="175"/>
      <c r="S23" s="105"/>
      <c r="T23" s="42"/>
      <c r="U23" s="175"/>
      <c r="V23" s="17"/>
      <c r="W23" s="85"/>
      <c r="X23" s="175"/>
      <c r="Y23" s="17"/>
      <c r="Z23" s="99"/>
      <c r="AA23" s="642"/>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row>
    <row r="24" spans="1:60" x14ac:dyDescent="0.2">
      <c r="A24" s="19"/>
      <c r="B24" s="42" t="s">
        <v>103</v>
      </c>
      <c r="C24" s="679"/>
      <c r="D24" s="667"/>
      <c r="E24" s="587"/>
      <c r="F24" s="174"/>
      <c r="G24" s="555"/>
      <c r="H24" s="184"/>
      <c r="I24" s="174"/>
      <c r="J24" s="227"/>
      <c r="K24" s="527"/>
      <c r="L24" s="174"/>
      <c r="M24" s="184"/>
      <c r="N24" s="18"/>
      <c r="O24" s="174"/>
      <c r="P24" s="208"/>
      <c r="Q24" s="42"/>
      <c r="R24" s="174"/>
      <c r="S24" s="208"/>
      <c r="T24" s="42"/>
      <c r="U24" s="174"/>
      <c r="V24" s="19"/>
      <c r="W24" s="42"/>
      <c r="X24" s="174"/>
      <c r="Y24" s="19"/>
      <c r="Z24" s="99"/>
      <c r="AA24" s="642"/>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row>
    <row r="25" spans="1:60" x14ac:dyDescent="0.2">
      <c r="A25" s="19"/>
      <c r="B25" s="20" t="s">
        <v>104</v>
      </c>
      <c r="C25" s="296">
        <v>1699</v>
      </c>
      <c r="D25" s="670">
        <v>0.03</v>
      </c>
      <c r="E25" s="88"/>
      <c r="F25" s="252">
        <v>1764</v>
      </c>
      <c r="G25" s="225">
        <v>0.03</v>
      </c>
      <c r="H25" s="88"/>
      <c r="I25" s="252">
        <v>1867</v>
      </c>
      <c r="J25" s="225">
        <v>0.03</v>
      </c>
      <c r="K25" s="88"/>
      <c r="L25" s="252">
        <v>1991</v>
      </c>
      <c r="M25" s="88">
        <v>0.03</v>
      </c>
      <c r="N25" s="19"/>
      <c r="O25" s="252">
        <v>2112</v>
      </c>
      <c r="P25" s="88">
        <v>0.03</v>
      </c>
      <c r="Q25" s="20"/>
      <c r="R25" s="252">
        <v>2309</v>
      </c>
      <c r="S25" s="88">
        <v>0.04</v>
      </c>
      <c r="T25" s="20"/>
      <c r="U25" s="252">
        <v>2494</v>
      </c>
      <c r="V25" s="88">
        <v>0.04</v>
      </c>
      <c r="W25" s="20"/>
      <c r="X25" s="252">
        <v>2705</v>
      </c>
      <c r="Y25" s="88">
        <v>0.05</v>
      </c>
      <c r="Z25" s="97"/>
      <c r="AA25" s="642"/>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row>
    <row r="26" spans="1:60" x14ac:dyDescent="0.2">
      <c r="A26" s="19"/>
      <c r="B26" s="20" t="s">
        <v>105</v>
      </c>
      <c r="C26" s="306">
        <v>560</v>
      </c>
      <c r="D26" s="670">
        <v>0.01</v>
      </c>
      <c r="E26" s="88"/>
      <c r="F26" s="259">
        <v>609</v>
      </c>
      <c r="G26" s="225">
        <v>0.01</v>
      </c>
      <c r="H26" s="88"/>
      <c r="I26" s="259">
        <v>687</v>
      </c>
      <c r="J26" s="225">
        <v>0.01</v>
      </c>
      <c r="K26" s="88"/>
      <c r="L26" s="259">
        <v>788</v>
      </c>
      <c r="M26" s="88">
        <v>0.01</v>
      </c>
      <c r="N26" s="19"/>
      <c r="O26" s="259">
        <v>904</v>
      </c>
      <c r="P26" s="88">
        <v>0.02</v>
      </c>
      <c r="Q26" s="20"/>
      <c r="R26" s="259">
        <v>1062</v>
      </c>
      <c r="S26" s="88">
        <v>0.02</v>
      </c>
      <c r="T26" s="20"/>
      <c r="U26" s="259">
        <v>1260</v>
      </c>
      <c r="V26" s="88">
        <v>0.02</v>
      </c>
      <c r="W26" s="20"/>
      <c r="X26" s="259">
        <v>1510</v>
      </c>
      <c r="Y26" s="88">
        <v>0.03</v>
      </c>
      <c r="Z26" s="97"/>
      <c r="AA26" s="642"/>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row>
    <row r="27" spans="1:60" x14ac:dyDescent="0.2">
      <c r="A27" s="19"/>
      <c r="B27" s="79">
        <v>2015</v>
      </c>
      <c r="C27" s="306">
        <v>781</v>
      </c>
      <c r="D27" s="670">
        <v>0.01</v>
      </c>
      <c r="E27" s="88"/>
      <c r="F27" s="259">
        <v>840</v>
      </c>
      <c r="G27" s="225">
        <v>0.01</v>
      </c>
      <c r="H27" s="88"/>
      <c r="I27" s="259">
        <v>943</v>
      </c>
      <c r="J27" s="225">
        <v>0.02</v>
      </c>
      <c r="K27" s="88"/>
      <c r="L27" s="259">
        <v>1058</v>
      </c>
      <c r="M27" s="88">
        <v>0.02</v>
      </c>
      <c r="N27" s="19"/>
      <c r="O27" s="259">
        <v>1197</v>
      </c>
      <c r="P27" s="88">
        <v>0.02</v>
      </c>
      <c r="Q27" s="20"/>
      <c r="R27" s="259">
        <v>1355</v>
      </c>
      <c r="S27" s="88">
        <v>0.02</v>
      </c>
      <c r="T27" s="20"/>
      <c r="U27" s="259">
        <v>1549</v>
      </c>
      <c r="V27" s="88">
        <v>0.03</v>
      </c>
      <c r="W27" s="20"/>
      <c r="X27" s="259">
        <v>1795</v>
      </c>
      <c r="Y27" s="88">
        <v>0.03</v>
      </c>
      <c r="Z27" s="97"/>
      <c r="AA27" s="642"/>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row>
    <row r="28" spans="1:60" x14ac:dyDescent="0.2">
      <c r="A28" s="19"/>
      <c r="B28" s="79">
        <v>2016</v>
      </c>
      <c r="C28" s="306">
        <v>1681</v>
      </c>
      <c r="D28" s="670">
        <v>0.03</v>
      </c>
      <c r="E28" s="88"/>
      <c r="F28" s="259">
        <v>1805</v>
      </c>
      <c r="G28" s="225">
        <v>0.03</v>
      </c>
      <c r="H28" s="88"/>
      <c r="I28" s="259">
        <v>1964</v>
      </c>
      <c r="J28" s="225">
        <v>0.03</v>
      </c>
      <c r="K28" s="88"/>
      <c r="L28" s="259">
        <v>2147</v>
      </c>
      <c r="M28" s="88">
        <v>0.04</v>
      </c>
      <c r="N28" s="19"/>
      <c r="O28" s="259">
        <v>2388</v>
      </c>
      <c r="P28" s="88">
        <v>0.04</v>
      </c>
      <c r="Q28" s="20"/>
      <c r="R28" s="259">
        <v>2676</v>
      </c>
      <c r="S28" s="88">
        <v>0.05</v>
      </c>
      <c r="T28" s="20"/>
      <c r="U28" s="259">
        <v>3052</v>
      </c>
      <c r="V28" s="88">
        <v>0.06</v>
      </c>
      <c r="W28" s="20"/>
      <c r="X28" s="259">
        <v>3503</v>
      </c>
      <c r="Y28" s="88">
        <v>7.0000000000000007E-2</v>
      </c>
      <c r="Z28" s="97"/>
      <c r="AA28" s="642"/>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row>
    <row r="29" spans="1:60" x14ac:dyDescent="0.2">
      <c r="A29" s="19"/>
      <c r="B29" s="79">
        <v>2017</v>
      </c>
      <c r="C29" s="306">
        <v>1708</v>
      </c>
      <c r="D29" s="670">
        <v>0.03</v>
      </c>
      <c r="E29" s="88"/>
      <c r="F29" s="259">
        <v>1792</v>
      </c>
      <c r="G29" s="225">
        <v>0.03</v>
      </c>
      <c r="H29" s="88"/>
      <c r="I29" s="259">
        <v>1922</v>
      </c>
      <c r="J29" s="225">
        <v>0.03</v>
      </c>
      <c r="K29" s="88"/>
      <c r="L29" s="259">
        <v>2094</v>
      </c>
      <c r="M29" s="88">
        <v>0.04</v>
      </c>
      <c r="N29" s="19"/>
      <c r="O29" s="259">
        <v>2324</v>
      </c>
      <c r="P29" s="88">
        <v>0.04</v>
      </c>
      <c r="Q29" s="20"/>
      <c r="R29" s="259">
        <v>2631</v>
      </c>
      <c r="S29" s="88">
        <v>0.05</v>
      </c>
      <c r="T29" s="20"/>
      <c r="U29" s="259">
        <v>3032</v>
      </c>
      <c r="V29" s="88">
        <v>0.06</v>
      </c>
      <c r="W29" s="20"/>
      <c r="X29" s="259">
        <v>3556</v>
      </c>
      <c r="Y29" s="88">
        <v>7.0000000000000007E-2</v>
      </c>
      <c r="Z29" s="97"/>
      <c r="AA29" s="642"/>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row>
    <row r="30" spans="1:60" x14ac:dyDescent="0.2">
      <c r="A30" s="19"/>
      <c r="B30" s="79">
        <v>2018</v>
      </c>
      <c r="C30" s="306">
        <v>1736</v>
      </c>
      <c r="D30" s="670">
        <v>0.03</v>
      </c>
      <c r="E30" s="88"/>
      <c r="F30" s="259">
        <v>1806</v>
      </c>
      <c r="G30" s="225">
        <v>0.03</v>
      </c>
      <c r="H30" s="88"/>
      <c r="I30" s="259">
        <v>1922</v>
      </c>
      <c r="J30" s="225">
        <v>0.03</v>
      </c>
      <c r="K30" s="88"/>
      <c r="L30" s="259">
        <v>2092</v>
      </c>
      <c r="M30" s="88">
        <v>0.04</v>
      </c>
      <c r="N30" s="19"/>
      <c r="O30" s="259">
        <v>2330</v>
      </c>
      <c r="P30" s="88">
        <v>0.04</v>
      </c>
      <c r="Q30" s="20"/>
      <c r="R30" s="259">
        <v>2656</v>
      </c>
      <c r="S30" s="88">
        <v>0.05</v>
      </c>
      <c r="T30" s="20"/>
      <c r="U30" s="259">
        <v>3086</v>
      </c>
      <c r="V30" s="88">
        <v>0.06</v>
      </c>
      <c r="W30" s="20"/>
      <c r="X30" s="259">
        <v>3671</v>
      </c>
      <c r="Y30" s="88">
        <v>7.0000000000000007E-2</v>
      </c>
      <c r="Z30" s="97"/>
      <c r="AA30" s="642"/>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row>
    <row r="31" spans="1:60" x14ac:dyDescent="0.2">
      <c r="A31" s="19"/>
      <c r="B31" s="79">
        <v>2019</v>
      </c>
      <c r="C31" s="306">
        <v>4143</v>
      </c>
      <c r="D31" s="670">
        <v>7.0000000000000007E-2</v>
      </c>
      <c r="E31" s="88"/>
      <c r="F31" s="259">
        <v>4313</v>
      </c>
      <c r="G31" s="225">
        <v>7.0000000000000007E-2</v>
      </c>
      <c r="H31" s="88"/>
      <c r="I31" s="259">
        <v>4575</v>
      </c>
      <c r="J31" s="225">
        <v>0.08</v>
      </c>
      <c r="K31" s="88"/>
      <c r="L31" s="259">
        <v>4935</v>
      </c>
      <c r="M31" s="88">
        <v>0.08</v>
      </c>
      <c r="N31" s="19"/>
      <c r="O31" s="259">
        <v>5454</v>
      </c>
      <c r="P31" s="88">
        <v>0.1</v>
      </c>
      <c r="Q31" s="20"/>
      <c r="R31" s="259">
        <v>6239</v>
      </c>
      <c r="S31" s="88">
        <v>0.11</v>
      </c>
      <c r="T31" s="20"/>
      <c r="U31" s="259">
        <v>7225</v>
      </c>
      <c r="V31" s="88">
        <v>0.13</v>
      </c>
      <c r="W31" s="20"/>
      <c r="X31" s="259">
        <v>8361</v>
      </c>
      <c r="Y31" s="88">
        <v>0.16</v>
      </c>
      <c r="Z31" s="97"/>
      <c r="AA31" s="642"/>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row>
    <row r="32" spans="1:60" x14ac:dyDescent="0.2">
      <c r="A32" s="19"/>
      <c r="B32" s="79">
        <v>2020</v>
      </c>
      <c r="C32" s="306">
        <v>14158</v>
      </c>
      <c r="D32" s="670">
        <v>0.22</v>
      </c>
      <c r="E32" s="88"/>
      <c r="F32" s="259">
        <v>14891</v>
      </c>
      <c r="G32" s="225">
        <v>0.25</v>
      </c>
      <c r="H32" s="88"/>
      <c r="I32" s="259">
        <v>15763</v>
      </c>
      <c r="J32" s="225">
        <v>0.26</v>
      </c>
      <c r="K32" s="88"/>
      <c r="L32" s="259">
        <v>16606</v>
      </c>
      <c r="M32" s="88">
        <v>0.28000000000000003</v>
      </c>
      <c r="N32" s="19"/>
      <c r="O32" s="259">
        <v>17574</v>
      </c>
      <c r="P32" s="88">
        <v>0.31</v>
      </c>
      <c r="Q32" s="20"/>
      <c r="R32" s="259">
        <v>18965</v>
      </c>
      <c r="S32" s="88">
        <v>0.34</v>
      </c>
      <c r="T32" s="20"/>
      <c r="U32" s="259">
        <v>20536</v>
      </c>
      <c r="V32" s="88">
        <v>0.37</v>
      </c>
      <c r="W32" s="20"/>
      <c r="X32" s="259">
        <v>21787</v>
      </c>
      <c r="Y32" s="88">
        <v>0.41000000000000003</v>
      </c>
      <c r="Z32" s="97"/>
      <c r="AA32" s="642"/>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row>
    <row r="33" spans="1:60" x14ac:dyDescent="0.2">
      <c r="A33" s="19"/>
      <c r="B33" s="79">
        <v>2021</v>
      </c>
      <c r="C33" s="306">
        <v>20418</v>
      </c>
      <c r="D33" s="670">
        <v>0.32</v>
      </c>
      <c r="E33" s="88"/>
      <c r="F33" s="259">
        <v>20848</v>
      </c>
      <c r="G33" s="225">
        <v>0.34</v>
      </c>
      <c r="H33" s="88"/>
      <c r="I33" s="259">
        <v>21384</v>
      </c>
      <c r="J33" s="225">
        <v>0.36</v>
      </c>
      <c r="K33" s="88"/>
      <c r="L33" s="259">
        <v>21959</v>
      </c>
      <c r="M33" s="88">
        <v>0.38</v>
      </c>
      <c r="N33" s="19"/>
      <c r="O33" s="259">
        <v>22598</v>
      </c>
      <c r="P33" s="88">
        <v>0.4</v>
      </c>
      <c r="Q33" s="20"/>
      <c r="R33" s="259">
        <v>17973</v>
      </c>
      <c r="S33" s="88">
        <v>0.32</v>
      </c>
      <c r="T33" s="20"/>
      <c r="U33" s="259">
        <v>12409</v>
      </c>
      <c r="V33" s="88">
        <v>0.23</v>
      </c>
      <c r="W33" s="20"/>
      <c r="X33" s="259">
        <v>5978</v>
      </c>
      <c r="Y33" s="88">
        <v>0.11</v>
      </c>
      <c r="Z33" s="97"/>
      <c r="AA33" s="642"/>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row>
    <row r="34" spans="1:60" x14ac:dyDescent="0.2">
      <c r="A34" s="19"/>
      <c r="B34" s="79">
        <v>2022</v>
      </c>
      <c r="C34" s="299">
        <v>15907</v>
      </c>
      <c r="D34" s="671">
        <v>0.25</v>
      </c>
      <c r="E34" s="197"/>
      <c r="F34" s="300">
        <v>12456</v>
      </c>
      <c r="G34" s="226">
        <v>0.2</v>
      </c>
      <c r="H34" s="197"/>
      <c r="I34" s="300">
        <v>8884</v>
      </c>
      <c r="J34" s="226">
        <v>0.15</v>
      </c>
      <c r="K34" s="197"/>
      <c r="L34" s="300">
        <v>4625</v>
      </c>
      <c r="M34" s="90">
        <v>0.08</v>
      </c>
      <c r="N34" s="19"/>
      <c r="O34" s="300">
        <v>0</v>
      </c>
      <c r="P34" s="90">
        <v>0</v>
      </c>
      <c r="Q34" s="20"/>
      <c r="R34" s="300">
        <v>0</v>
      </c>
      <c r="S34" s="90">
        <v>0</v>
      </c>
      <c r="T34" s="20"/>
      <c r="U34" s="300">
        <v>0</v>
      </c>
      <c r="V34" s="90">
        <v>0</v>
      </c>
      <c r="W34" s="20"/>
      <c r="X34" s="300">
        <v>0</v>
      </c>
      <c r="Y34" s="90">
        <v>0</v>
      </c>
      <c r="Z34" s="97"/>
      <c r="AA34" s="642"/>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row>
    <row r="35" spans="1:60" ht="14.1" customHeight="1" thickBot="1" x14ac:dyDescent="0.25">
      <c r="A35" s="19"/>
      <c r="B35" s="42" t="s">
        <v>69</v>
      </c>
      <c r="C35" s="598">
        <v>62791</v>
      </c>
      <c r="D35" s="672">
        <v>1</v>
      </c>
      <c r="E35" s="198"/>
      <c r="F35" s="258">
        <v>61124</v>
      </c>
      <c r="G35" s="499">
        <v>1</v>
      </c>
      <c r="H35" s="198"/>
      <c r="I35" s="258">
        <v>59911</v>
      </c>
      <c r="J35" s="499">
        <v>1</v>
      </c>
      <c r="K35" s="198"/>
      <c r="L35" s="258">
        <v>58295</v>
      </c>
      <c r="M35" s="500">
        <v>1</v>
      </c>
      <c r="N35" s="18"/>
      <c r="O35" s="258">
        <v>56881</v>
      </c>
      <c r="P35" s="500">
        <v>1</v>
      </c>
      <c r="Q35" s="42"/>
      <c r="R35" s="258">
        <v>55866</v>
      </c>
      <c r="S35" s="500">
        <v>1</v>
      </c>
      <c r="T35" s="42"/>
      <c r="U35" s="258">
        <v>54643</v>
      </c>
      <c r="V35" s="500">
        <v>1</v>
      </c>
      <c r="W35" s="42"/>
      <c r="X35" s="258">
        <v>52866</v>
      </c>
      <c r="Y35" s="500">
        <v>1</v>
      </c>
      <c r="Z35" s="99"/>
      <c r="AA35" s="642"/>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row>
    <row r="36" spans="1:60" ht="13.5" thickTop="1" x14ac:dyDescent="0.2">
      <c r="A36" s="19"/>
      <c r="B36" s="19"/>
      <c r="C36" s="587"/>
      <c r="D36" s="587"/>
      <c r="E36" s="587"/>
      <c r="F36" s="17"/>
      <c r="G36" s="17"/>
      <c r="H36" s="160"/>
      <c r="I36" s="160"/>
      <c r="J36" s="160"/>
      <c r="K36" s="160"/>
      <c r="L36" s="160"/>
      <c r="M36" s="160"/>
      <c r="N36" s="19"/>
      <c r="O36" s="17"/>
      <c r="P36" s="17"/>
      <c r="Q36" s="19"/>
      <c r="R36" s="17"/>
      <c r="S36" s="17"/>
      <c r="T36" s="19"/>
      <c r="U36" s="17"/>
      <c r="V36" s="17"/>
      <c r="W36" s="19"/>
      <c r="X36" s="17"/>
      <c r="Y36" s="17"/>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6"/>
      <c r="BB36" s="6"/>
      <c r="BC36" s="6"/>
      <c r="BD36" s="6"/>
      <c r="BE36" s="6"/>
      <c r="BF36" s="6"/>
      <c r="BG36" s="6"/>
      <c r="BH36" s="6"/>
    </row>
    <row r="37" spans="1:60" s="238" customFormat="1" ht="15.6" customHeight="1" x14ac:dyDescent="0.2">
      <c r="A37" s="167"/>
      <c r="B37" s="752" t="s">
        <v>110</v>
      </c>
      <c r="C37" s="752"/>
      <c r="D37" s="752"/>
      <c r="E37" s="752"/>
      <c r="F37" s="752"/>
      <c r="G37" s="752"/>
      <c r="H37" s="752"/>
      <c r="I37" s="752"/>
      <c r="J37" s="752"/>
      <c r="K37" s="752"/>
      <c r="L37" s="752"/>
      <c r="M37" s="752"/>
      <c r="N37" s="752"/>
      <c r="O37" s="752"/>
      <c r="P37" s="752"/>
      <c r="Q37" s="752"/>
      <c r="R37" s="752"/>
      <c r="S37" s="752"/>
      <c r="T37" s="752"/>
      <c r="U37" s="752"/>
      <c r="V37" s="752"/>
      <c r="W37" s="752"/>
      <c r="X37" s="752"/>
      <c r="Y37" s="752"/>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5"/>
      <c r="AX37" s="5"/>
      <c r="AY37" s="5"/>
      <c r="AZ37" s="5"/>
      <c r="BA37" s="5"/>
      <c r="BB37" s="5"/>
      <c r="BC37" s="5"/>
      <c r="BD37" s="5"/>
      <c r="BE37" s="5"/>
      <c r="BF37" s="5"/>
      <c r="BG37" s="5"/>
      <c r="BH37" s="5"/>
    </row>
    <row r="38" spans="1:60" s="238" customFormat="1" ht="15.6" customHeight="1" x14ac:dyDescent="0.2">
      <c r="A38" s="167"/>
      <c r="B38" s="764" t="s">
        <v>106</v>
      </c>
      <c r="C38" s="764"/>
      <c r="D38" s="764"/>
      <c r="E38" s="764"/>
      <c r="F38" s="764"/>
      <c r="G38" s="764"/>
      <c r="H38" s="764"/>
      <c r="I38" s="764"/>
      <c r="J38" s="764"/>
      <c r="K38" s="764"/>
      <c r="L38" s="764"/>
      <c r="M38" s="764"/>
      <c r="N38" s="764"/>
      <c r="O38" s="764"/>
      <c r="P38" s="764"/>
      <c r="Q38" s="764"/>
      <c r="R38" s="764"/>
      <c r="S38" s="764"/>
      <c r="T38" s="764"/>
      <c r="U38" s="764"/>
      <c r="V38" s="764"/>
      <c r="W38" s="764"/>
      <c r="X38" s="764"/>
      <c r="Y38" s="764"/>
      <c r="Z38" s="5"/>
      <c r="AA38" s="5"/>
      <c r="AB38" s="5"/>
      <c r="AC38" s="5"/>
      <c r="AD38" s="5"/>
      <c r="AE38" s="240"/>
      <c r="AF38" s="5"/>
      <c r="AG38" s="5"/>
      <c r="AH38" s="240"/>
      <c r="AI38" s="5"/>
      <c r="AJ38" s="5"/>
      <c r="AK38" s="240"/>
      <c r="AL38" s="5"/>
      <c r="AM38" s="5"/>
      <c r="AN38" s="240"/>
      <c r="AO38" s="5"/>
      <c r="AP38" s="5"/>
      <c r="AQ38" s="240"/>
      <c r="AR38" s="5"/>
      <c r="AS38" s="5"/>
      <c r="AT38" s="240"/>
      <c r="AU38" s="5"/>
      <c r="AV38" s="5"/>
      <c r="AW38" s="5"/>
      <c r="AX38" s="5"/>
      <c r="AY38" s="5"/>
      <c r="AZ38" s="5"/>
      <c r="BA38" s="5"/>
      <c r="BB38" s="5"/>
      <c r="BC38" s="5"/>
      <c r="BD38" s="5"/>
      <c r="BE38" s="5"/>
      <c r="BF38" s="5"/>
      <c r="BG38" s="5"/>
      <c r="BH38" s="5"/>
    </row>
    <row r="39" spans="1:60" x14ac:dyDescent="0.2">
      <c r="A39" s="4"/>
      <c r="B39" s="4"/>
      <c r="C39" s="6"/>
      <c r="D39" s="6"/>
      <c r="E39" s="6"/>
      <c r="F39" s="4"/>
      <c r="G39" s="4"/>
      <c r="H39" s="6"/>
      <c r="I39" s="6"/>
      <c r="J39" s="6"/>
      <c r="K39" s="6"/>
      <c r="L39" s="6"/>
      <c r="M39" s="6"/>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6"/>
      <c r="BB39" s="6"/>
      <c r="BC39" s="6"/>
      <c r="BD39" s="6"/>
      <c r="BE39" s="6"/>
      <c r="BF39" s="6"/>
      <c r="BG39" s="6"/>
      <c r="BH39" s="6"/>
    </row>
    <row r="40" spans="1:60" x14ac:dyDescent="0.2">
      <c r="A40" s="4"/>
      <c r="B40" s="4"/>
      <c r="C40" s="6"/>
      <c r="D40" s="6"/>
      <c r="E40" s="6"/>
      <c r="F40" s="4"/>
      <c r="G40" s="4"/>
      <c r="H40" s="6"/>
      <c r="I40" s="6"/>
      <c r="J40" s="6"/>
      <c r="K40" s="6"/>
      <c r="L40" s="6"/>
      <c r="M40" s="6"/>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6"/>
      <c r="BB40" s="6"/>
      <c r="BC40" s="6"/>
      <c r="BD40" s="6"/>
      <c r="BE40" s="6"/>
      <c r="BF40" s="6"/>
      <c r="BG40" s="6"/>
      <c r="BH40" s="6"/>
    </row>
    <row r="41" spans="1:60" x14ac:dyDescent="0.2">
      <c r="A41" s="4"/>
      <c r="B41" s="4"/>
      <c r="C41" s="6"/>
      <c r="D41" s="6"/>
      <c r="E41" s="6"/>
      <c r="F41" s="4"/>
      <c r="G41" s="4"/>
      <c r="H41" s="6"/>
      <c r="I41" s="6"/>
      <c r="J41" s="6"/>
      <c r="K41" s="6"/>
      <c r="L41" s="6"/>
      <c r="M41" s="6"/>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6"/>
      <c r="BB41" s="6"/>
      <c r="BC41" s="6"/>
      <c r="BD41" s="6"/>
      <c r="BE41" s="6"/>
      <c r="BF41" s="6"/>
      <c r="BG41" s="6"/>
      <c r="BH41" s="6"/>
    </row>
  </sheetData>
  <mergeCells count="15">
    <mergeCell ref="B37:Y37"/>
    <mergeCell ref="B38:Y38"/>
    <mergeCell ref="B2:Y2"/>
    <mergeCell ref="B3:Y3"/>
    <mergeCell ref="B4:Y4"/>
    <mergeCell ref="X7:Y7"/>
    <mergeCell ref="U7:V7"/>
    <mergeCell ref="O7:P7"/>
    <mergeCell ref="F7:G7"/>
    <mergeCell ref="R7:S7"/>
    <mergeCell ref="O6:Y6"/>
    <mergeCell ref="L7:M7"/>
    <mergeCell ref="I7:J7"/>
    <mergeCell ref="C7:D7"/>
    <mergeCell ref="C6:M6"/>
  </mergeCells>
  <pageMargins left="0.25" right="0.25" top="0.75" bottom="0.75" header="0.3" footer="0.3"/>
  <pageSetup scale="80" firstPageNumber="2" orientation="landscape" r:id="rId1"/>
  <headerFoot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I51"/>
  <sheetViews>
    <sheetView showGridLines="0" showRuler="0" zoomScaleNormal="100" zoomScaleSheetLayoutView="80" workbookViewId="0"/>
  </sheetViews>
  <sheetFormatPr defaultColWidth="13.140625" defaultRowHeight="12.75" x14ac:dyDescent="0.2"/>
  <cols>
    <col min="1" max="1" width="4.28515625" customWidth="1"/>
    <col min="2" max="2" width="21.42578125" customWidth="1"/>
    <col min="3" max="3" width="10" style="156" customWidth="1"/>
    <col min="4" max="4" width="9" style="156" customWidth="1"/>
    <col min="5" max="5" width="1.7109375" style="156" customWidth="1"/>
    <col min="6" max="6" width="10" customWidth="1"/>
    <col min="7" max="7" width="9" customWidth="1"/>
    <col min="8" max="8" width="1.7109375" style="156" customWidth="1"/>
    <col min="9" max="9" width="10" style="156" customWidth="1"/>
    <col min="10" max="10" width="9" style="156" customWidth="1"/>
    <col min="11" max="11" width="1.7109375" style="156" customWidth="1"/>
    <col min="12" max="12" width="10" style="156" customWidth="1"/>
    <col min="13" max="13" width="9" style="156" customWidth="1"/>
    <col min="14" max="14" width="1.7109375" customWidth="1"/>
    <col min="15" max="15" width="10" customWidth="1"/>
    <col min="16" max="16" width="9" customWidth="1"/>
    <col min="17" max="17" width="1.7109375" customWidth="1"/>
    <col min="18" max="18" width="10" customWidth="1"/>
    <col min="19" max="19" width="9" customWidth="1"/>
    <col min="20" max="20" width="1.7109375" customWidth="1"/>
    <col min="21" max="21" width="10" customWidth="1"/>
    <col min="22" max="22" width="9" customWidth="1"/>
    <col min="23" max="23" width="1.7109375" customWidth="1"/>
    <col min="24" max="24" width="10" customWidth="1"/>
    <col min="25" max="25" width="9" customWidth="1"/>
  </cols>
  <sheetData>
    <row r="1" spans="1:61" s="156" customFormat="1" x14ac:dyDescent="0.2"/>
    <row r="2" spans="1:61" ht="15" customHeight="1" x14ac:dyDescent="0.2">
      <c r="A2" s="19"/>
      <c r="B2" s="753" t="s">
        <v>107</v>
      </c>
      <c r="C2" s="753"/>
      <c r="D2" s="753"/>
      <c r="E2" s="753"/>
      <c r="F2" s="753"/>
      <c r="G2" s="753"/>
      <c r="H2" s="753"/>
      <c r="I2" s="753"/>
      <c r="J2" s="753"/>
      <c r="K2" s="753"/>
      <c r="L2" s="753"/>
      <c r="M2" s="753"/>
      <c r="N2" s="753"/>
      <c r="O2" s="753"/>
      <c r="P2" s="753"/>
      <c r="Q2" s="753"/>
      <c r="R2" s="753"/>
      <c r="S2" s="753"/>
      <c r="T2" s="753"/>
      <c r="U2" s="753"/>
      <c r="V2" s="753"/>
      <c r="W2" s="753"/>
      <c r="X2" s="753"/>
      <c r="Y2" s="753"/>
      <c r="Z2" s="8"/>
      <c r="AA2" s="8"/>
      <c r="AB2" s="8"/>
      <c r="AC2" s="8"/>
      <c r="AD2" s="8"/>
      <c r="AE2" s="8"/>
      <c r="AF2" s="8"/>
      <c r="AG2" s="8"/>
      <c r="AH2" s="8"/>
      <c r="AI2" s="8"/>
      <c r="AJ2" s="8"/>
      <c r="AK2" s="8"/>
      <c r="AL2" s="8"/>
      <c r="AM2" s="8"/>
      <c r="AN2" s="8"/>
      <c r="AO2" s="8"/>
      <c r="AP2" s="8"/>
      <c r="AQ2" s="8"/>
      <c r="AR2" s="8"/>
      <c r="AS2" s="8"/>
      <c r="AT2" s="8"/>
      <c r="AU2" s="8"/>
      <c r="AV2" s="8"/>
      <c r="AW2" s="8"/>
      <c r="AX2" s="19"/>
      <c r="AY2" s="19"/>
      <c r="AZ2" s="19"/>
      <c r="BA2" s="19"/>
      <c r="BB2" s="23"/>
      <c r="BC2" s="23"/>
      <c r="BD2" s="23"/>
      <c r="BE2" s="23"/>
      <c r="BF2" s="23"/>
      <c r="BG2" s="23"/>
      <c r="BH2" s="23"/>
      <c r="BI2" s="23"/>
    </row>
    <row r="3" spans="1:61" x14ac:dyDescent="0.2">
      <c r="A3" s="19"/>
      <c r="B3" s="760" t="s">
        <v>280</v>
      </c>
      <c r="C3" s="760"/>
      <c r="D3" s="760"/>
      <c r="E3" s="760"/>
      <c r="F3" s="760"/>
      <c r="G3" s="760"/>
      <c r="H3" s="760"/>
      <c r="I3" s="760"/>
      <c r="J3" s="760"/>
      <c r="K3" s="760"/>
      <c r="L3" s="760"/>
      <c r="M3" s="760"/>
      <c r="N3" s="760"/>
      <c r="O3" s="760"/>
      <c r="P3" s="760"/>
      <c r="Q3" s="760"/>
      <c r="R3" s="760"/>
      <c r="S3" s="760"/>
      <c r="T3" s="760"/>
      <c r="U3" s="760"/>
      <c r="V3" s="760"/>
      <c r="W3" s="760"/>
      <c r="X3" s="760"/>
      <c r="Y3" s="760"/>
      <c r="Z3" s="63"/>
      <c r="AA3" s="63"/>
      <c r="AB3" s="63"/>
      <c r="AC3" s="63"/>
      <c r="AD3" s="63"/>
      <c r="AE3" s="63"/>
      <c r="AF3" s="63"/>
      <c r="AG3" s="63"/>
      <c r="AH3" s="63"/>
      <c r="AI3" s="63"/>
      <c r="AJ3" s="63"/>
      <c r="AK3" s="63"/>
      <c r="AL3" s="63"/>
      <c r="AM3" s="63"/>
      <c r="AN3" s="63"/>
      <c r="AO3" s="63"/>
      <c r="AP3" s="63"/>
      <c r="AQ3" s="63"/>
      <c r="AR3" s="63"/>
      <c r="AS3" s="63"/>
      <c r="AT3" s="63"/>
      <c r="AU3" s="63"/>
      <c r="AV3" s="63"/>
      <c r="AW3" s="63"/>
      <c r="AX3" s="19"/>
      <c r="AY3" s="19"/>
      <c r="AZ3" s="19"/>
      <c r="BA3" s="19"/>
      <c r="BB3" s="23"/>
      <c r="BC3" s="23"/>
      <c r="BD3" s="23"/>
      <c r="BE3" s="23"/>
      <c r="BF3" s="23"/>
      <c r="BG3" s="23"/>
      <c r="BH3" s="23"/>
      <c r="BI3" s="23"/>
    </row>
    <row r="4" spans="1:61" x14ac:dyDescent="0.2">
      <c r="A4" s="19"/>
      <c r="B4" s="760" t="s">
        <v>59</v>
      </c>
      <c r="C4" s="760"/>
      <c r="D4" s="760"/>
      <c r="E4" s="760"/>
      <c r="F4" s="760"/>
      <c r="G4" s="760"/>
      <c r="H4" s="760"/>
      <c r="I4" s="760"/>
      <c r="J4" s="760"/>
      <c r="K4" s="760"/>
      <c r="L4" s="760"/>
      <c r="M4" s="760"/>
      <c r="N4" s="760"/>
      <c r="O4" s="760"/>
      <c r="P4" s="760"/>
      <c r="Q4" s="760"/>
      <c r="R4" s="760"/>
      <c r="S4" s="760"/>
      <c r="T4" s="760"/>
      <c r="U4" s="760"/>
      <c r="V4" s="760"/>
      <c r="W4" s="760"/>
      <c r="X4" s="760"/>
      <c r="Y4" s="760"/>
      <c r="Z4" s="63"/>
      <c r="AA4" s="63"/>
      <c r="AB4" s="63"/>
      <c r="AC4" s="63"/>
      <c r="AD4" s="63"/>
      <c r="AE4" s="63"/>
      <c r="AF4" s="63"/>
      <c r="AG4" s="63"/>
      <c r="AH4" s="63"/>
      <c r="AI4" s="63"/>
      <c r="AJ4" s="63"/>
      <c r="AK4" s="63"/>
      <c r="AL4" s="63"/>
      <c r="AM4" s="63"/>
      <c r="AN4" s="63"/>
      <c r="AO4" s="63"/>
      <c r="AP4" s="63"/>
      <c r="AQ4" s="63"/>
      <c r="AR4" s="63"/>
      <c r="AS4" s="63"/>
      <c r="AT4" s="63"/>
      <c r="AU4" s="63"/>
      <c r="AV4" s="63"/>
      <c r="AW4" s="63"/>
      <c r="AX4" s="19"/>
      <c r="AY4" s="19"/>
      <c r="AZ4" s="19"/>
      <c r="BA4" s="19"/>
      <c r="BB4" s="23"/>
      <c r="BC4" s="23"/>
      <c r="BD4" s="23"/>
      <c r="BE4" s="23"/>
      <c r="BF4" s="23"/>
      <c r="BG4" s="23"/>
      <c r="BH4" s="23"/>
      <c r="BI4" s="23"/>
    </row>
    <row r="5" spans="1:61" x14ac:dyDescent="0.2">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c r="AZ5" s="19"/>
      <c r="BA5" s="19"/>
      <c r="BB5" s="23"/>
      <c r="BC5" s="23"/>
      <c r="BD5" s="23"/>
      <c r="BE5" s="23"/>
      <c r="BF5" s="23"/>
      <c r="BG5" s="23"/>
      <c r="BH5" s="23"/>
      <c r="BI5" s="23"/>
    </row>
    <row r="6" spans="1:61" ht="13.5" thickBot="1" x14ac:dyDescent="0.25">
      <c r="A6" s="19"/>
      <c r="B6" s="8"/>
      <c r="C6" s="763">
        <v>2022</v>
      </c>
      <c r="D6" s="763"/>
      <c r="E6" s="763"/>
      <c r="F6" s="763"/>
      <c r="G6" s="763"/>
      <c r="H6" s="763"/>
      <c r="I6" s="763"/>
      <c r="J6" s="763"/>
      <c r="K6" s="763"/>
      <c r="L6" s="763"/>
      <c r="M6" s="763"/>
      <c r="N6" s="8"/>
      <c r="O6" s="750">
        <v>2021</v>
      </c>
      <c r="P6" s="751"/>
      <c r="Q6" s="751"/>
      <c r="R6" s="751"/>
      <c r="S6" s="751"/>
      <c r="T6" s="751"/>
      <c r="U6" s="751"/>
      <c r="V6" s="751"/>
      <c r="W6" s="751"/>
      <c r="X6" s="751"/>
      <c r="Y6" s="751"/>
      <c r="Z6" s="8"/>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61" x14ac:dyDescent="0.2">
      <c r="A7" s="19"/>
      <c r="B7" s="19"/>
      <c r="C7" s="767" t="s">
        <v>4</v>
      </c>
      <c r="D7" s="767"/>
      <c r="E7" s="585"/>
      <c r="F7" s="767" t="s">
        <v>5</v>
      </c>
      <c r="G7" s="767"/>
      <c r="H7" s="196"/>
      <c r="I7" s="767" t="s">
        <v>6</v>
      </c>
      <c r="J7" s="767"/>
      <c r="K7" s="524"/>
      <c r="L7" s="767" t="s">
        <v>2</v>
      </c>
      <c r="M7" s="767"/>
      <c r="N7" s="70"/>
      <c r="O7" s="765" t="s">
        <v>4</v>
      </c>
      <c r="P7" s="765"/>
      <c r="Q7" s="86"/>
      <c r="R7" s="765" t="s">
        <v>5</v>
      </c>
      <c r="S7" s="765"/>
      <c r="T7" s="80"/>
      <c r="U7" s="761" t="s">
        <v>6</v>
      </c>
      <c r="V7" s="761"/>
      <c r="W7" s="80"/>
      <c r="X7" s="761" t="s">
        <v>2</v>
      </c>
      <c r="Y7" s="761"/>
      <c r="Z7" s="70"/>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row>
    <row r="8" spans="1:61" x14ac:dyDescent="0.2">
      <c r="A8" s="18"/>
      <c r="B8" s="18"/>
      <c r="C8" s="65" t="s">
        <v>108</v>
      </c>
      <c r="D8" s="66" t="s">
        <v>109</v>
      </c>
      <c r="E8" s="168"/>
      <c r="F8" s="65" t="s">
        <v>108</v>
      </c>
      <c r="G8" s="66" t="s">
        <v>109</v>
      </c>
      <c r="H8" s="168"/>
      <c r="I8" s="65" t="s">
        <v>108</v>
      </c>
      <c r="J8" s="66" t="s">
        <v>109</v>
      </c>
      <c r="K8" s="168"/>
      <c r="L8" s="65" t="s">
        <v>108</v>
      </c>
      <c r="M8" s="66" t="s">
        <v>109</v>
      </c>
      <c r="N8" s="8"/>
      <c r="O8" s="65" t="s">
        <v>108</v>
      </c>
      <c r="P8" s="66" t="s">
        <v>109</v>
      </c>
      <c r="Q8" s="69"/>
      <c r="R8" s="65" t="s">
        <v>108</v>
      </c>
      <c r="S8" s="66" t="s">
        <v>109</v>
      </c>
      <c r="T8" s="69"/>
      <c r="U8" s="65" t="s">
        <v>108</v>
      </c>
      <c r="V8" s="66" t="s">
        <v>109</v>
      </c>
      <c r="W8" s="69"/>
      <c r="X8" s="65" t="s">
        <v>108</v>
      </c>
      <c r="Y8" s="66" t="s">
        <v>109</v>
      </c>
      <c r="Z8" s="18"/>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row>
    <row r="9" spans="1:61" x14ac:dyDescent="0.2">
      <c r="A9" s="19"/>
      <c r="B9" s="42" t="s">
        <v>74</v>
      </c>
      <c r="C9" s="30"/>
      <c r="D9" s="30"/>
      <c r="E9" s="160"/>
      <c r="F9" s="30"/>
      <c r="G9" s="30"/>
      <c r="H9" s="160"/>
      <c r="I9" s="30"/>
      <c r="J9" s="30"/>
      <c r="K9" s="160"/>
      <c r="L9" s="30"/>
      <c r="M9" s="30"/>
      <c r="N9" s="42"/>
      <c r="O9" s="100"/>
      <c r="P9" s="100"/>
      <c r="Q9" s="42"/>
      <c r="R9" s="30"/>
      <c r="S9" s="30"/>
      <c r="T9" s="42"/>
      <c r="U9" s="30"/>
      <c r="V9" s="30"/>
      <c r="W9" s="42"/>
      <c r="X9" s="30"/>
      <c r="Y9" s="30"/>
      <c r="Z9" s="42"/>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row>
    <row r="10" spans="1:61" x14ac:dyDescent="0.2">
      <c r="A10" s="19"/>
      <c r="B10" s="20" t="s">
        <v>75</v>
      </c>
      <c r="C10" s="680">
        <v>25807</v>
      </c>
      <c r="D10" s="670">
        <v>0.41</v>
      </c>
      <c r="E10" s="222"/>
      <c r="F10" s="365">
        <v>24965</v>
      </c>
      <c r="G10" s="225">
        <v>0.41</v>
      </c>
      <c r="H10" s="222"/>
      <c r="I10" s="365">
        <v>24252</v>
      </c>
      <c r="J10" s="225">
        <v>0.4</v>
      </c>
      <c r="K10" s="222"/>
      <c r="L10" s="365">
        <v>23326</v>
      </c>
      <c r="M10" s="88">
        <v>0.4</v>
      </c>
      <c r="N10" s="19"/>
      <c r="O10" s="365">
        <v>22489</v>
      </c>
      <c r="P10" s="88">
        <v>0.4</v>
      </c>
      <c r="Q10" s="20"/>
      <c r="R10" s="365">
        <v>21767</v>
      </c>
      <c r="S10" s="88">
        <v>0.39</v>
      </c>
      <c r="T10" s="20"/>
      <c r="U10" s="365">
        <v>20908</v>
      </c>
      <c r="V10" s="88">
        <v>0.38</v>
      </c>
      <c r="W10" s="20"/>
      <c r="X10" s="365">
        <v>19829</v>
      </c>
      <c r="Y10" s="88">
        <v>0.37</v>
      </c>
      <c r="Z10" s="20"/>
      <c r="AA10" s="88"/>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row>
    <row r="11" spans="1:61" x14ac:dyDescent="0.2">
      <c r="A11" s="19"/>
      <c r="B11" s="20" t="s">
        <v>76</v>
      </c>
      <c r="C11" s="681">
        <v>10154</v>
      </c>
      <c r="D11" s="670">
        <v>0.16</v>
      </c>
      <c r="E11" s="222"/>
      <c r="F11" s="366">
        <v>9808</v>
      </c>
      <c r="G11" s="225">
        <v>0.16</v>
      </c>
      <c r="H11" s="222"/>
      <c r="I11" s="366">
        <v>9559</v>
      </c>
      <c r="J11" s="225">
        <v>0.16</v>
      </c>
      <c r="K11" s="222"/>
      <c r="L11" s="366">
        <v>9267</v>
      </c>
      <c r="M11" s="88">
        <v>0.16</v>
      </c>
      <c r="N11" s="19"/>
      <c r="O11" s="366">
        <v>9009</v>
      </c>
      <c r="P11" s="88">
        <v>0.16</v>
      </c>
      <c r="Q11" s="20"/>
      <c r="R11" s="366">
        <v>8824</v>
      </c>
      <c r="S11" s="88">
        <v>0.16</v>
      </c>
      <c r="T11" s="20"/>
      <c r="U11" s="366">
        <v>8628</v>
      </c>
      <c r="V11" s="88">
        <v>0.16</v>
      </c>
      <c r="W11" s="20"/>
      <c r="X11" s="366">
        <v>8442</v>
      </c>
      <c r="Y11" s="88">
        <v>0.16</v>
      </c>
      <c r="Z11" s="20"/>
      <c r="AA11" s="88"/>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row>
    <row r="12" spans="1:61" x14ac:dyDescent="0.2">
      <c r="A12" s="19"/>
      <c r="B12" s="20" t="s">
        <v>77</v>
      </c>
      <c r="C12" s="681">
        <v>8931</v>
      </c>
      <c r="D12" s="670">
        <v>0.14000000000000001</v>
      </c>
      <c r="E12" s="222"/>
      <c r="F12" s="366">
        <v>8656</v>
      </c>
      <c r="G12" s="225">
        <v>0.14000000000000001</v>
      </c>
      <c r="H12" s="222"/>
      <c r="I12" s="366">
        <v>8484</v>
      </c>
      <c r="J12" s="225">
        <v>0.14000000000000001</v>
      </c>
      <c r="K12" s="222"/>
      <c r="L12" s="366">
        <v>8224</v>
      </c>
      <c r="M12" s="88">
        <v>0.14000000000000001</v>
      </c>
      <c r="N12" s="19"/>
      <c r="O12" s="366">
        <v>8055</v>
      </c>
      <c r="P12" s="88">
        <v>0.14000000000000001</v>
      </c>
      <c r="Q12" s="20"/>
      <c r="R12" s="366">
        <v>7966</v>
      </c>
      <c r="S12" s="88">
        <v>0.14000000000000001</v>
      </c>
      <c r="T12" s="20"/>
      <c r="U12" s="366">
        <v>7879</v>
      </c>
      <c r="V12" s="88">
        <v>0.14000000000000001</v>
      </c>
      <c r="W12" s="20"/>
      <c r="X12" s="366">
        <v>7715</v>
      </c>
      <c r="Y12" s="88">
        <v>0.15</v>
      </c>
      <c r="Z12" s="20"/>
      <c r="AA12" s="88"/>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row>
    <row r="13" spans="1:61" x14ac:dyDescent="0.2">
      <c r="A13" s="19"/>
      <c r="B13" s="20" t="s">
        <v>78</v>
      </c>
      <c r="C13" s="681">
        <v>7317</v>
      </c>
      <c r="D13" s="670">
        <v>0.12</v>
      </c>
      <c r="E13" s="222"/>
      <c r="F13" s="366">
        <v>7200</v>
      </c>
      <c r="G13" s="225">
        <v>0.12</v>
      </c>
      <c r="H13" s="222"/>
      <c r="I13" s="366">
        <v>7129</v>
      </c>
      <c r="J13" s="225">
        <v>0.12</v>
      </c>
      <c r="K13" s="222"/>
      <c r="L13" s="366">
        <v>6974</v>
      </c>
      <c r="M13" s="88">
        <v>0.12</v>
      </c>
      <c r="N13" s="19"/>
      <c r="O13" s="366">
        <v>6907</v>
      </c>
      <c r="P13" s="88">
        <v>0.12</v>
      </c>
      <c r="Q13" s="20"/>
      <c r="R13" s="366">
        <v>6923</v>
      </c>
      <c r="S13" s="88">
        <v>0.12</v>
      </c>
      <c r="T13" s="20"/>
      <c r="U13" s="366">
        <v>6848</v>
      </c>
      <c r="V13" s="88">
        <v>0.13</v>
      </c>
      <c r="W13" s="20"/>
      <c r="X13" s="366">
        <v>6678</v>
      </c>
      <c r="Y13" s="88">
        <v>0.13</v>
      </c>
      <c r="Z13" s="20"/>
      <c r="AA13" s="88"/>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row>
    <row r="14" spans="1:61" x14ac:dyDescent="0.2">
      <c r="A14" s="19"/>
      <c r="B14" s="20" t="s">
        <v>79</v>
      </c>
      <c r="C14" s="681">
        <v>5428</v>
      </c>
      <c r="D14" s="670">
        <v>0.09</v>
      </c>
      <c r="E14" s="222"/>
      <c r="F14" s="366">
        <v>5356</v>
      </c>
      <c r="G14" s="225">
        <v>0.09</v>
      </c>
      <c r="H14" s="222"/>
      <c r="I14" s="366">
        <v>5329</v>
      </c>
      <c r="J14" s="225">
        <v>0.09</v>
      </c>
      <c r="K14" s="222"/>
      <c r="L14" s="366">
        <v>5334</v>
      </c>
      <c r="M14" s="88">
        <v>0.09</v>
      </c>
      <c r="N14" s="19"/>
      <c r="O14" s="366">
        <v>5334</v>
      </c>
      <c r="P14" s="88">
        <v>0.09</v>
      </c>
      <c r="Q14" s="20"/>
      <c r="R14" s="366">
        <v>5383</v>
      </c>
      <c r="S14" s="88">
        <v>0.1</v>
      </c>
      <c r="T14" s="20"/>
      <c r="U14" s="366">
        <v>5385</v>
      </c>
      <c r="V14" s="88">
        <v>0.1</v>
      </c>
      <c r="W14" s="20"/>
      <c r="X14" s="366">
        <v>5231</v>
      </c>
      <c r="Y14" s="88">
        <v>0.1</v>
      </c>
      <c r="Z14" s="20"/>
      <c r="AA14" s="88"/>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ht="13.5" customHeight="1" x14ac:dyDescent="0.2">
      <c r="A15" s="19"/>
      <c r="B15" s="20" t="s">
        <v>276</v>
      </c>
      <c r="C15" s="681">
        <v>2767</v>
      </c>
      <c r="D15" s="670">
        <v>0.05</v>
      </c>
      <c r="E15" s="222"/>
      <c r="F15" s="366">
        <v>2739</v>
      </c>
      <c r="G15" s="225">
        <v>0.04</v>
      </c>
      <c r="H15" s="222"/>
      <c r="I15" s="366">
        <v>2728</v>
      </c>
      <c r="J15" s="225">
        <v>0.05</v>
      </c>
      <c r="K15" s="222"/>
      <c r="L15" s="366">
        <v>2715</v>
      </c>
      <c r="M15" s="88">
        <v>0.05</v>
      </c>
      <c r="N15" s="19"/>
      <c r="O15" s="366">
        <v>2638</v>
      </c>
      <c r="P15" s="88">
        <v>0.05</v>
      </c>
      <c r="Q15" s="20"/>
      <c r="R15" s="366">
        <v>2568</v>
      </c>
      <c r="S15" s="88">
        <v>0.05</v>
      </c>
      <c r="T15" s="20"/>
      <c r="U15" s="366">
        <v>2531</v>
      </c>
      <c r="V15" s="88">
        <v>0.05</v>
      </c>
      <c r="W15" s="20"/>
      <c r="X15" s="366">
        <v>2484</v>
      </c>
      <c r="Y15" s="88">
        <v>0.05</v>
      </c>
      <c r="Z15" s="20"/>
      <c r="AA15" s="88"/>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row>
    <row r="16" spans="1:61" x14ac:dyDescent="0.2">
      <c r="A16" s="19"/>
      <c r="B16" s="20" t="s">
        <v>81</v>
      </c>
      <c r="C16" s="681">
        <v>1540</v>
      </c>
      <c r="D16" s="670">
        <v>0.02</v>
      </c>
      <c r="E16" s="222"/>
      <c r="F16" s="366">
        <v>1541</v>
      </c>
      <c r="G16" s="225">
        <v>0.03</v>
      </c>
      <c r="H16" s="222"/>
      <c r="I16" s="366">
        <v>1547</v>
      </c>
      <c r="J16" s="225">
        <v>0.03</v>
      </c>
      <c r="K16" s="222"/>
      <c r="L16" s="366">
        <v>1550</v>
      </c>
      <c r="M16" s="88">
        <v>0.03</v>
      </c>
      <c r="N16" s="19"/>
      <c r="O16" s="366">
        <v>1530</v>
      </c>
      <c r="P16" s="88">
        <v>0.03</v>
      </c>
      <c r="Q16" s="20"/>
      <c r="R16" s="366">
        <v>1497</v>
      </c>
      <c r="S16" s="88">
        <v>0.03</v>
      </c>
      <c r="T16" s="20"/>
      <c r="U16" s="366">
        <v>1494</v>
      </c>
      <c r="V16" s="88">
        <v>0.03</v>
      </c>
      <c r="W16" s="20"/>
      <c r="X16" s="366">
        <v>1485</v>
      </c>
      <c r="Y16" s="88">
        <v>0.03</v>
      </c>
      <c r="Z16" s="20"/>
      <c r="AA16" s="88"/>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row>
    <row r="17" spans="1:61" x14ac:dyDescent="0.2">
      <c r="A17" s="19"/>
      <c r="B17" s="20" t="s">
        <v>82</v>
      </c>
      <c r="C17" s="681">
        <v>665</v>
      </c>
      <c r="D17" s="670">
        <v>0.01</v>
      </c>
      <c r="E17" s="222"/>
      <c r="F17" s="366">
        <v>672</v>
      </c>
      <c r="G17" s="225">
        <v>0.01</v>
      </c>
      <c r="H17" s="222"/>
      <c r="I17" s="366">
        <v>687</v>
      </c>
      <c r="J17" s="225">
        <v>0.01</v>
      </c>
      <c r="K17" s="222"/>
      <c r="L17" s="366">
        <v>699</v>
      </c>
      <c r="M17" s="88">
        <v>0.01</v>
      </c>
      <c r="N17" s="19"/>
      <c r="O17" s="366">
        <v>702</v>
      </c>
      <c r="P17" s="88">
        <v>0.01</v>
      </c>
      <c r="Q17" s="20"/>
      <c r="R17" s="366">
        <v>705</v>
      </c>
      <c r="S17" s="88">
        <v>0.01</v>
      </c>
      <c r="T17" s="20"/>
      <c r="U17" s="366">
        <v>720</v>
      </c>
      <c r="V17" s="88">
        <v>0.01</v>
      </c>
      <c r="W17" s="20"/>
      <c r="X17" s="366">
        <v>734</v>
      </c>
      <c r="Y17" s="88">
        <v>0.01</v>
      </c>
      <c r="Z17" s="20"/>
      <c r="AA17" s="88"/>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row>
    <row r="18" spans="1:61" x14ac:dyDescent="0.2">
      <c r="A18" s="19"/>
      <c r="B18" s="20" t="s">
        <v>83</v>
      </c>
      <c r="C18" s="682">
        <v>182</v>
      </c>
      <c r="D18" s="671">
        <v>0</v>
      </c>
      <c r="E18" s="222"/>
      <c r="F18" s="367">
        <v>187</v>
      </c>
      <c r="G18" s="226">
        <v>0</v>
      </c>
      <c r="H18" s="222"/>
      <c r="I18" s="367">
        <v>196</v>
      </c>
      <c r="J18" s="226">
        <v>0</v>
      </c>
      <c r="K18" s="222"/>
      <c r="L18" s="367">
        <v>206</v>
      </c>
      <c r="M18" s="90">
        <v>0</v>
      </c>
      <c r="N18" s="19"/>
      <c r="O18" s="367">
        <v>217</v>
      </c>
      <c r="P18" s="90">
        <v>0</v>
      </c>
      <c r="Q18" s="20"/>
      <c r="R18" s="367">
        <v>233</v>
      </c>
      <c r="S18" s="90">
        <v>0</v>
      </c>
      <c r="T18" s="20"/>
      <c r="U18" s="367">
        <v>250</v>
      </c>
      <c r="V18" s="90">
        <v>0</v>
      </c>
      <c r="W18" s="20"/>
      <c r="X18" s="367">
        <v>268</v>
      </c>
      <c r="Y18" s="90">
        <v>0</v>
      </c>
      <c r="Z18" s="20"/>
      <c r="AA18" s="88"/>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row>
    <row r="19" spans="1:61" ht="13.5" thickBot="1" x14ac:dyDescent="0.25">
      <c r="A19" s="19"/>
      <c r="B19" s="42" t="s">
        <v>69</v>
      </c>
      <c r="C19" s="683">
        <v>62791</v>
      </c>
      <c r="D19" s="672">
        <v>1</v>
      </c>
      <c r="E19" s="223"/>
      <c r="F19" s="368">
        <v>61124</v>
      </c>
      <c r="G19" s="499">
        <v>1</v>
      </c>
      <c r="H19" s="223"/>
      <c r="I19" s="368">
        <v>59911</v>
      </c>
      <c r="J19" s="499">
        <v>1</v>
      </c>
      <c r="K19" s="223"/>
      <c r="L19" s="368">
        <v>58295</v>
      </c>
      <c r="M19" s="500">
        <v>1</v>
      </c>
      <c r="N19" s="18"/>
      <c r="O19" s="368">
        <v>56881</v>
      </c>
      <c r="P19" s="500">
        <v>1</v>
      </c>
      <c r="Q19" s="42"/>
      <c r="R19" s="368">
        <v>55866</v>
      </c>
      <c r="S19" s="500">
        <v>1</v>
      </c>
      <c r="T19" s="42"/>
      <c r="U19" s="368">
        <v>54643</v>
      </c>
      <c r="V19" s="500">
        <v>1</v>
      </c>
      <c r="W19" s="42"/>
      <c r="X19" s="368">
        <v>52866</v>
      </c>
      <c r="Y19" s="500">
        <v>1</v>
      </c>
      <c r="Z19" s="42"/>
      <c r="AA19" s="88"/>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row>
    <row r="20" spans="1:61" ht="13.5" thickTop="1" x14ac:dyDescent="0.2">
      <c r="A20" s="19"/>
      <c r="B20" s="42"/>
      <c r="C20" s="684"/>
      <c r="D20" s="676"/>
      <c r="E20" s="223"/>
      <c r="F20" s="369"/>
      <c r="G20" s="556"/>
      <c r="H20" s="223"/>
      <c r="I20" s="369"/>
      <c r="J20" s="224"/>
      <c r="K20" s="223"/>
      <c r="L20" s="369"/>
      <c r="M20" s="105"/>
      <c r="N20" s="19"/>
      <c r="O20" s="369"/>
      <c r="P20" s="105"/>
      <c r="Q20" s="42"/>
      <c r="R20" s="369"/>
      <c r="S20" s="17"/>
      <c r="T20" s="42"/>
      <c r="U20" s="369"/>
      <c r="V20" s="17"/>
      <c r="W20" s="42"/>
      <c r="X20" s="369"/>
      <c r="Y20" s="17"/>
      <c r="Z20" s="42"/>
      <c r="AA20" s="88"/>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row>
    <row r="21" spans="1:61" x14ac:dyDescent="0.2">
      <c r="A21" s="19"/>
      <c r="B21" s="42" t="s">
        <v>85</v>
      </c>
      <c r="C21" s="685"/>
      <c r="D21" s="667"/>
      <c r="E21" s="223"/>
      <c r="F21" s="370"/>
      <c r="G21" s="555"/>
      <c r="H21" s="223"/>
      <c r="I21" s="370"/>
      <c r="J21" s="227"/>
      <c r="K21" s="223"/>
      <c r="L21" s="370"/>
      <c r="M21" s="184"/>
      <c r="N21" s="19"/>
      <c r="O21" s="370"/>
      <c r="P21" s="208"/>
      <c r="Q21" s="42"/>
      <c r="R21" s="370"/>
      <c r="S21" s="19"/>
      <c r="T21" s="42"/>
      <c r="U21" s="370"/>
      <c r="V21" s="19"/>
      <c r="W21" s="42"/>
      <c r="X21" s="370"/>
      <c r="Y21" s="19"/>
      <c r="Z21" s="42"/>
      <c r="AA21" s="88"/>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row>
    <row r="22" spans="1:61" x14ac:dyDescent="0.2">
      <c r="A22" s="19"/>
      <c r="B22" s="20" t="s">
        <v>86</v>
      </c>
      <c r="C22" s="680">
        <v>11136</v>
      </c>
      <c r="D22" s="670">
        <v>0.18</v>
      </c>
      <c r="E22" s="555"/>
      <c r="F22" s="365">
        <v>10809</v>
      </c>
      <c r="G22" s="225">
        <v>0.18</v>
      </c>
      <c r="H22" s="221"/>
      <c r="I22" s="365">
        <v>10647</v>
      </c>
      <c r="J22" s="225">
        <v>0.18</v>
      </c>
      <c r="K22" s="227"/>
      <c r="L22" s="365">
        <v>10379</v>
      </c>
      <c r="M22" s="88">
        <v>0.18</v>
      </c>
      <c r="N22" s="19"/>
      <c r="O22" s="365">
        <v>9907</v>
      </c>
      <c r="P22" s="88">
        <v>0.17</v>
      </c>
      <c r="Q22" s="19"/>
      <c r="R22" s="365">
        <v>9490</v>
      </c>
      <c r="S22" s="88">
        <v>0.17</v>
      </c>
      <c r="T22" s="19"/>
      <c r="U22" s="365">
        <v>9228</v>
      </c>
      <c r="V22" s="88">
        <v>0.17</v>
      </c>
      <c r="W22" s="19"/>
      <c r="X22" s="365">
        <v>9151</v>
      </c>
      <c r="Y22" s="88">
        <v>0.17</v>
      </c>
      <c r="Z22" s="19"/>
      <c r="AA22" s="88"/>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row>
    <row r="23" spans="1:61" x14ac:dyDescent="0.2">
      <c r="A23" s="19"/>
      <c r="B23" s="20" t="s">
        <v>87</v>
      </c>
      <c r="C23" s="681">
        <v>30079</v>
      </c>
      <c r="D23" s="670">
        <v>0.48</v>
      </c>
      <c r="E23" s="555"/>
      <c r="F23" s="366">
        <v>29379</v>
      </c>
      <c r="G23" s="225">
        <v>0.48</v>
      </c>
      <c r="H23" s="221"/>
      <c r="I23" s="366">
        <v>28838</v>
      </c>
      <c r="J23" s="225">
        <v>0.48</v>
      </c>
      <c r="K23" s="227"/>
      <c r="L23" s="366">
        <v>27987</v>
      </c>
      <c r="M23" s="88">
        <v>0.48</v>
      </c>
      <c r="N23" s="19"/>
      <c r="O23" s="366">
        <v>27608</v>
      </c>
      <c r="P23" s="88">
        <v>0.49</v>
      </c>
      <c r="Q23" s="19"/>
      <c r="R23" s="366">
        <v>27509</v>
      </c>
      <c r="S23" s="88">
        <v>0.49</v>
      </c>
      <c r="T23" s="19"/>
      <c r="U23" s="366">
        <v>27308</v>
      </c>
      <c r="V23" s="88">
        <v>0.5</v>
      </c>
      <c r="W23" s="19"/>
      <c r="X23" s="366">
        <v>26637</v>
      </c>
      <c r="Y23" s="88">
        <v>0.51</v>
      </c>
      <c r="Z23" s="19"/>
      <c r="AA23" s="88"/>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row>
    <row r="24" spans="1:61" x14ac:dyDescent="0.2">
      <c r="A24" s="19"/>
      <c r="B24" s="20" t="s">
        <v>88</v>
      </c>
      <c r="C24" s="681">
        <v>17621</v>
      </c>
      <c r="D24" s="670">
        <v>0.28000000000000003</v>
      </c>
      <c r="E24" s="555"/>
      <c r="F24" s="366">
        <v>17019</v>
      </c>
      <c r="G24" s="225">
        <v>0.28000000000000003</v>
      </c>
      <c r="H24" s="221"/>
      <c r="I24" s="366">
        <v>16517</v>
      </c>
      <c r="J24" s="225">
        <v>0.27</v>
      </c>
      <c r="K24" s="227"/>
      <c r="L24" s="366">
        <v>16082</v>
      </c>
      <c r="M24" s="88">
        <v>0.27</v>
      </c>
      <c r="N24" s="19"/>
      <c r="O24" s="366">
        <v>15644</v>
      </c>
      <c r="P24" s="88">
        <v>0.27</v>
      </c>
      <c r="Q24" s="19"/>
      <c r="R24" s="366">
        <v>15322</v>
      </c>
      <c r="S24" s="88">
        <v>0.28000000000000003</v>
      </c>
      <c r="T24" s="19"/>
      <c r="U24" s="366">
        <v>14776</v>
      </c>
      <c r="V24" s="88">
        <v>0.27</v>
      </c>
      <c r="W24" s="19"/>
      <c r="X24" s="366">
        <v>13997</v>
      </c>
      <c r="Y24" s="88">
        <v>0.26</v>
      </c>
      <c r="Z24" s="19"/>
      <c r="AA24" s="88"/>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row>
    <row r="25" spans="1:61" x14ac:dyDescent="0.2">
      <c r="A25" s="19"/>
      <c r="B25" s="20" t="s">
        <v>89</v>
      </c>
      <c r="C25" s="682">
        <v>3955</v>
      </c>
      <c r="D25" s="671">
        <v>0.06</v>
      </c>
      <c r="E25" s="555"/>
      <c r="F25" s="367">
        <v>3917</v>
      </c>
      <c r="G25" s="226">
        <v>0.06</v>
      </c>
      <c r="H25" s="221"/>
      <c r="I25" s="367">
        <v>3909</v>
      </c>
      <c r="J25" s="226">
        <v>7.0000000000000007E-2</v>
      </c>
      <c r="K25" s="227"/>
      <c r="L25" s="367">
        <v>3847</v>
      </c>
      <c r="M25" s="90">
        <v>7.0000000000000007E-2</v>
      </c>
      <c r="N25" s="19"/>
      <c r="O25" s="367">
        <v>3722</v>
      </c>
      <c r="P25" s="90">
        <v>7.0000000000000007E-2</v>
      </c>
      <c r="Q25" s="19"/>
      <c r="R25" s="367">
        <v>3545</v>
      </c>
      <c r="S25" s="90">
        <v>0.06</v>
      </c>
      <c r="T25" s="19"/>
      <c r="U25" s="367">
        <v>3331</v>
      </c>
      <c r="V25" s="90">
        <v>0.06</v>
      </c>
      <c r="W25" s="19"/>
      <c r="X25" s="367">
        <v>3081</v>
      </c>
      <c r="Y25" s="90">
        <v>0.06</v>
      </c>
      <c r="Z25" s="19"/>
      <c r="AA25" s="88"/>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row>
    <row r="26" spans="1:61" ht="13.5" thickBot="1" x14ac:dyDescent="0.25">
      <c r="A26" s="19"/>
      <c r="B26" s="42" t="s">
        <v>69</v>
      </c>
      <c r="C26" s="683">
        <v>62791</v>
      </c>
      <c r="D26" s="672">
        <v>1</v>
      </c>
      <c r="E26" s="223"/>
      <c r="F26" s="368">
        <v>61124</v>
      </c>
      <c r="G26" s="499">
        <v>1</v>
      </c>
      <c r="H26" s="223"/>
      <c r="I26" s="368">
        <v>59911</v>
      </c>
      <c r="J26" s="499">
        <v>1</v>
      </c>
      <c r="K26" s="223"/>
      <c r="L26" s="368">
        <v>58295</v>
      </c>
      <c r="M26" s="500">
        <v>1</v>
      </c>
      <c r="N26" s="18"/>
      <c r="O26" s="368">
        <v>56881</v>
      </c>
      <c r="P26" s="500">
        <v>1</v>
      </c>
      <c r="Q26" s="42"/>
      <c r="R26" s="368">
        <v>55866</v>
      </c>
      <c r="S26" s="500">
        <v>1</v>
      </c>
      <c r="T26" s="42"/>
      <c r="U26" s="368">
        <v>54643</v>
      </c>
      <c r="V26" s="500">
        <v>1</v>
      </c>
      <c r="W26" s="42"/>
      <c r="X26" s="368">
        <v>52866</v>
      </c>
      <c r="Y26" s="500">
        <v>1</v>
      </c>
      <c r="Z26" s="42"/>
      <c r="AA26" s="88"/>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row>
    <row r="27" spans="1:61" ht="13.5" thickTop="1" x14ac:dyDescent="0.2">
      <c r="A27" s="19"/>
      <c r="B27" s="42"/>
      <c r="C27" s="684"/>
      <c r="D27" s="676"/>
      <c r="E27" s="223"/>
      <c r="F27" s="369"/>
      <c r="G27" s="556"/>
      <c r="H27" s="223"/>
      <c r="I27" s="369"/>
      <c r="J27" s="224"/>
      <c r="K27" s="223"/>
      <c r="L27" s="369"/>
      <c r="M27" s="105"/>
      <c r="N27" s="19"/>
      <c r="O27" s="369"/>
      <c r="P27" s="105"/>
      <c r="Q27" s="42"/>
      <c r="R27" s="369"/>
      <c r="S27" s="17"/>
      <c r="T27" s="42"/>
      <c r="U27" s="369"/>
      <c r="V27" s="17"/>
      <c r="W27" s="42"/>
      <c r="X27" s="369"/>
      <c r="Y27" s="17"/>
      <c r="Z27" s="42"/>
      <c r="AA27" s="88"/>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row>
    <row r="28" spans="1:61" x14ac:dyDescent="0.2">
      <c r="A28" s="19"/>
      <c r="B28" s="42" t="s">
        <v>91</v>
      </c>
      <c r="C28" s="685"/>
      <c r="D28" s="667"/>
      <c r="E28" s="223"/>
      <c r="F28" s="370"/>
      <c r="G28" s="555"/>
      <c r="H28" s="223"/>
      <c r="I28" s="370"/>
      <c r="J28" s="227"/>
      <c r="K28" s="223"/>
      <c r="L28" s="370"/>
      <c r="M28" s="184"/>
      <c r="N28" s="19"/>
      <c r="O28" s="370"/>
      <c r="P28" s="208"/>
      <c r="Q28" s="42"/>
      <c r="R28" s="370"/>
      <c r="S28" s="19"/>
      <c r="T28" s="42"/>
      <c r="U28" s="370"/>
      <c r="V28" s="19"/>
      <c r="W28" s="42"/>
      <c r="X28" s="370"/>
      <c r="Y28" s="19"/>
      <c r="Z28" s="42"/>
      <c r="AA28" s="88"/>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row>
    <row r="29" spans="1:61" x14ac:dyDescent="0.2">
      <c r="A29" s="19"/>
      <c r="B29" s="20" t="s">
        <v>92</v>
      </c>
      <c r="C29" s="680">
        <v>11176</v>
      </c>
      <c r="D29" s="670">
        <v>0.18</v>
      </c>
      <c r="E29" s="222"/>
      <c r="F29" s="365">
        <v>10393</v>
      </c>
      <c r="G29" s="225">
        <v>0.17</v>
      </c>
      <c r="H29" s="222"/>
      <c r="I29" s="365">
        <v>9843</v>
      </c>
      <c r="J29" s="225">
        <v>0.16</v>
      </c>
      <c r="K29" s="222"/>
      <c r="L29" s="365">
        <v>9227</v>
      </c>
      <c r="M29" s="88">
        <v>0.16</v>
      </c>
      <c r="N29" s="19"/>
      <c r="O29" s="365">
        <v>8631</v>
      </c>
      <c r="P29" s="88">
        <v>0.15</v>
      </c>
      <c r="Q29" s="20"/>
      <c r="R29" s="365">
        <v>8048</v>
      </c>
      <c r="S29" s="88">
        <v>0.14000000000000001</v>
      </c>
      <c r="T29" s="20"/>
      <c r="U29" s="365">
        <v>7798</v>
      </c>
      <c r="V29" s="88">
        <v>0.14000000000000001</v>
      </c>
      <c r="W29" s="20"/>
      <c r="X29" s="365">
        <v>7643</v>
      </c>
      <c r="Y29" s="88">
        <v>0.14000000000000001</v>
      </c>
      <c r="Z29" s="20"/>
      <c r="AA29" s="88"/>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row>
    <row r="30" spans="1:61" x14ac:dyDescent="0.2">
      <c r="A30" s="19"/>
      <c r="B30" s="20" t="s">
        <v>93</v>
      </c>
      <c r="C30" s="681">
        <v>22268</v>
      </c>
      <c r="D30" s="670">
        <v>0.35</v>
      </c>
      <c r="E30" s="222"/>
      <c r="F30" s="366">
        <v>21603</v>
      </c>
      <c r="G30" s="225">
        <v>0.35</v>
      </c>
      <c r="H30" s="222"/>
      <c r="I30" s="366">
        <v>21058</v>
      </c>
      <c r="J30" s="225">
        <v>0.35000000000000003</v>
      </c>
      <c r="K30" s="222"/>
      <c r="L30" s="366">
        <v>20392</v>
      </c>
      <c r="M30" s="88">
        <v>0.35000000000000003</v>
      </c>
      <c r="N30" s="19"/>
      <c r="O30" s="366">
        <v>19974</v>
      </c>
      <c r="P30" s="88">
        <v>0.35000000000000003</v>
      </c>
      <c r="Q30" s="20"/>
      <c r="R30" s="366">
        <v>19773</v>
      </c>
      <c r="S30" s="88">
        <v>0.36</v>
      </c>
      <c r="T30" s="20"/>
      <c r="U30" s="366">
        <v>19445</v>
      </c>
      <c r="V30" s="88">
        <v>0.36</v>
      </c>
      <c r="W30" s="20"/>
      <c r="X30" s="366">
        <v>18888</v>
      </c>
      <c r="Y30" s="88">
        <v>0.36</v>
      </c>
      <c r="Z30" s="20"/>
      <c r="AA30" s="88"/>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row>
    <row r="31" spans="1:61" x14ac:dyDescent="0.2">
      <c r="A31" s="19"/>
      <c r="B31" s="20" t="s">
        <v>94</v>
      </c>
      <c r="C31" s="682">
        <v>29347</v>
      </c>
      <c r="D31" s="671">
        <v>0.47</v>
      </c>
      <c r="E31" s="222"/>
      <c r="F31" s="367">
        <v>29128</v>
      </c>
      <c r="G31" s="226">
        <v>0.48</v>
      </c>
      <c r="H31" s="222"/>
      <c r="I31" s="367">
        <v>29010</v>
      </c>
      <c r="J31" s="226">
        <v>0.49</v>
      </c>
      <c r="K31" s="222"/>
      <c r="L31" s="367">
        <v>28676</v>
      </c>
      <c r="M31" s="90">
        <v>0.49</v>
      </c>
      <c r="N31" s="19"/>
      <c r="O31" s="367">
        <v>28276</v>
      </c>
      <c r="P31" s="90">
        <v>0.5</v>
      </c>
      <c r="Q31" s="20"/>
      <c r="R31" s="367">
        <v>28045</v>
      </c>
      <c r="S31" s="90">
        <v>0.5</v>
      </c>
      <c r="T31" s="20"/>
      <c r="U31" s="367">
        <v>27400</v>
      </c>
      <c r="V31" s="90">
        <v>0.5</v>
      </c>
      <c r="W31" s="20"/>
      <c r="X31" s="367">
        <v>26335</v>
      </c>
      <c r="Y31" s="90">
        <v>0.5</v>
      </c>
      <c r="Z31" s="20"/>
      <c r="AA31" s="88"/>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row>
    <row r="32" spans="1:61" ht="13.5" thickBot="1" x14ac:dyDescent="0.25">
      <c r="A32" s="19"/>
      <c r="B32" s="42" t="s">
        <v>69</v>
      </c>
      <c r="C32" s="683">
        <v>62791</v>
      </c>
      <c r="D32" s="672">
        <v>1</v>
      </c>
      <c r="E32" s="223"/>
      <c r="F32" s="368">
        <v>61124</v>
      </c>
      <c r="G32" s="499">
        <v>1</v>
      </c>
      <c r="H32" s="223"/>
      <c r="I32" s="368">
        <v>59911</v>
      </c>
      <c r="J32" s="499">
        <v>1</v>
      </c>
      <c r="K32" s="223"/>
      <c r="L32" s="368">
        <v>58295</v>
      </c>
      <c r="M32" s="500">
        <v>1</v>
      </c>
      <c r="N32" s="18"/>
      <c r="O32" s="368">
        <v>56881</v>
      </c>
      <c r="P32" s="500">
        <v>1</v>
      </c>
      <c r="Q32" s="42"/>
      <c r="R32" s="368">
        <v>55866</v>
      </c>
      <c r="S32" s="500">
        <v>1</v>
      </c>
      <c r="T32" s="42"/>
      <c r="U32" s="368">
        <v>54643</v>
      </c>
      <c r="V32" s="500">
        <v>1</v>
      </c>
      <c r="W32" s="42"/>
      <c r="X32" s="368">
        <v>52866</v>
      </c>
      <c r="Y32" s="500">
        <v>1</v>
      </c>
      <c r="Z32" s="42"/>
      <c r="AA32" s="88"/>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row>
    <row r="33" spans="1:61" ht="13.5" thickTop="1" x14ac:dyDescent="0.2">
      <c r="A33" s="19"/>
      <c r="B33" s="19"/>
      <c r="C33" s="587"/>
      <c r="D33" s="587"/>
      <c r="E33" s="587"/>
      <c r="F33" s="17"/>
      <c r="G33" s="17"/>
      <c r="H33" s="160"/>
      <c r="I33" s="160"/>
      <c r="J33" s="160"/>
      <c r="K33" s="160"/>
      <c r="L33" s="160"/>
      <c r="M33" s="160"/>
      <c r="N33" s="19"/>
      <c r="O33" s="17"/>
      <c r="P33" s="17"/>
      <c r="Q33" s="19"/>
      <c r="R33" s="17"/>
      <c r="S33" s="17"/>
      <c r="T33" s="19"/>
      <c r="U33" s="17"/>
      <c r="V33" s="17"/>
      <c r="W33" s="19"/>
      <c r="X33" s="17"/>
      <c r="Y33" s="17"/>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23"/>
      <c r="BC33" s="23"/>
      <c r="BD33" s="23"/>
      <c r="BE33" s="23"/>
      <c r="BF33" s="23"/>
      <c r="BG33" s="23"/>
      <c r="BH33" s="23"/>
      <c r="BI33" s="23"/>
    </row>
    <row r="34" spans="1:61" s="238" customFormat="1" ht="15" customHeight="1" x14ac:dyDescent="0.2">
      <c r="A34" s="167"/>
      <c r="B34" s="752" t="s">
        <v>110</v>
      </c>
      <c r="C34" s="752"/>
      <c r="D34" s="752"/>
      <c r="E34" s="752"/>
      <c r="F34" s="752"/>
      <c r="G34" s="752"/>
      <c r="H34" s="752"/>
      <c r="I34" s="752"/>
      <c r="J34" s="752"/>
      <c r="K34" s="752"/>
      <c r="L34" s="752"/>
      <c r="M34" s="752"/>
      <c r="N34" s="752"/>
      <c r="O34" s="752"/>
      <c r="P34" s="752"/>
      <c r="Q34" s="752"/>
      <c r="R34" s="752"/>
      <c r="S34" s="752"/>
      <c r="T34" s="752"/>
      <c r="U34" s="752"/>
      <c r="V34" s="752"/>
      <c r="W34" s="752"/>
      <c r="X34" s="752"/>
      <c r="Y34" s="752"/>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row>
    <row r="35" spans="1:61" s="238" customFormat="1" ht="15" customHeight="1" x14ac:dyDescent="0.2">
      <c r="A35" s="167"/>
      <c r="B35" s="764" t="s">
        <v>98</v>
      </c>
      <c r="C35" s="764"/>
      <c r="D35" s="764"/>
      <c r="E35" s="764"/>
      <c r="F35" s="764"/>
      <c r="G35" s="764"/>
      <c r="H35" s="764"/>
      <c r="I35" s="764"/>
      <c r="J35" s="764"/>
      <c r="K35" s="764"/>
      <c r="L35" s="764"/>
      <c r="M35" s="764"/>
      <c r="N35" s="764"/>
      <c r="O35" s="764"/>
      <c r="P35" s="764"/>
      <c r="Q35" s="764"/>
      <c r="R35" s="764"/>
      <c r="S35" s="764"/>
      <c r="T35" s="764"/>
      <c r="U35" s="764"/>
      <c r="V35" s="764"/>
      <c r="W35" s="764"/>
      <c r="X35" s="764"/>
      <c r="Y35" s="764"/>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row>
    <row r="36" spans="1:61" x14ac:dyDescent="0.2">
      <c r="A36" s="23"/>
      <c r="B36" s="23"/>
      <c r="C36" s="587"/>
      <c r="D36" s="587"/>
      <c r="E36" s="587"/>
      <c r="F36" s="23"/>
      <c r="G36" s="23"/>
      <c r="H36" s="184"/>
      <c r="I36" s="527"/>
      <c r="J36" s="527"/>
      <c r="K36" s="527"/>
      <c r="L36" s="184"/>
      <c r="M36" s="184"/>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x14ac:dyDescent="0.2">
      <c r="A37" s="23"/>
      <c r="B37" s="23"/>
      <c r="C37" s="587"/>
      <c r="D37" s="587"/>
      <c r="E37" s="587"/>
      <c r="F37" s="23"/>
      <c r="G37" s="23"/>
      <c r="H37" s="184"/>
      <c r="I37" s="527"/>
      <c r="J37" s="527"/>
      <c r="K37" s="527"/>
      <c r="L37" s="184"/>
      <c r="M37" s="184"/>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x14ac:dyDescent="0.2">
      <c r="A38" s="23"/>
      <c r="B38" s="23"/>
      <c r="C38" s="587"/>
      <c r="D38" s="587"/>
      <c r="E38" s="587"/>
      <c r="F38" s="23"/>
      <c r="G38" s="23"/>
      <c r="H38" s="184"/>
      <c r="I38" s="527"/>
      <c r="J38" s="527"/>
      <c r="K38" s="527"/>
      <c r="L38" s="184"/>
      <c r="M38" s="184"/>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row>
    <row r="39" spans="1:61" x14ac:dyDescent="0.2">
      <c r="A39" s="23"/>
      <c r="B39" s="23"/>
      <c r="C39" s="587"/>
      <c r="D39" s="587"/>
      <c r="E39" s="587"/>
      <c r="F39" s="23"/>
      <c r="G39" s="23"/>
      <c r="H39" s="184"/>
      <c r="I39" s="527"/>
      <c r="J39" s="527"/>
      <c r="K39" s="527"/>
      <c r="L39" s="184"/>
      <c r="M39" s="184"/>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x14ac:dyDescent="0.2">
      <c r="A40" s="23"/>
      <c r="B40" s="23"/>
      <c r="C40" s="587"/>
      <c r="D40" s="587"/>
      <c r="E40" s="587"/>
      <c r="F40" s="23"/>
      <c r="G40" s="23"/>
      <c r="H40" s="184"/>
      <c r="I40" s="527"/>
      <c r="J40" s="527"/>
      <c r="K40" s="527"/>
      <c r="L40" s="184"/>
      <c r="M40" s="184"/>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x14ac:dyDescent="0.2">
      <c r="A41" s="23"/>
      <c r="B41" s="23"/>
      <c r="C41" s="587"/>
      <c r="D41" s="587"/>
      <c r="E41" s="587"/>
      <c r="F41" s="23"/>
      <c r="G41" s="23"/>
      <c r="H41" s="184"/>
      <c r="I41" s="527"/>
      <c r="J41" s="527"/>
      <c r="K41" s="527"/>
      <c r="L41" s="184"/>
      <c r="M41" s="184"/>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1" x14ac:dyDescent="0.2">
      <c r="A42" s="23"/>
      <c r="B42" s="23"/>
      <c r="C42" s="587"/>
      <c r="D42" s="587"/>
      <c r="E42" s="587"/>
      <c r="F42" s="23"/>
      <c r="G42" s="23"/>
      <c r="H42" s="184"/>
      <c r="I42" s="527"/>
      <c r="J42" s="527"/>
      <c r="K42" s="527"/>
      <c r="L42" s="184"/>
      <c r="M42" s="184"/>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1" x14ac:dyDescent="0.2">
      <c r="A43" s="23"/>
      <c r="B43" s="23"/>
      <c r="C43" s="587"/>
      <c r="D43" s="587"/>
      <c r="E43" s="587"/>
      <c r="F43" s="23"/>
      <c r="G43" s="23"/>
      <c r="H43" s="184"/>
      <c r="I43" s="527"/>
      <c r="J43" s="527"/>
      <c r="K43" s="527"/>
      <c r="L43" s="184"/>
      <c r="M43" s="184"/>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1" x14ac:dyDescent="0.2">
      <c r="A44" s="23"/>
      <c r="B44" s="23"/>
      <c r="C44" s="587"/>
      <c r="D44" s="587"/>
      <c r="E44" s="587"/>
      <c r="F44" s="23"/>
      <c r="G44" s="23"/>
      <c r="H44" s="184"/>
      <c r="I44" s="527"/>
      <c r="J44" s="527"/>
      <c r="K44" s="527"/>
      <c r="L44" s="184"/>
      <c r="M44" s="184"/>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1" x14ac:dyDescent="0.2">
      <c r="A45" s="23"/>
      <c r="B45" s="23"/>
      <c r="C45" s="587"/>
      <c r="D45" s="587"/>
      <c r="E45" s="587"/>
      <c r="F45" s="23"/>
      <c r="G45" s="23"/>
      <c r="H45" s="184"/>
      <c r="I45" s="527"/>
      <c r="J45" s="527"/>
      <c r="K45" s="527"/>
      <c r="L45" s="184"/>
      <c r="M45" s="184"/>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1" x14ac:dyDescent="0.2">
      <c r="A46" s="23"/>
      <c r="B46" s="23"/>
      <c r="C46" s="587"/>
      <c r="D46" s="587"/>
      <c r="E46" s="587"/>
      <c r="F46" s="23"/>
      <c r="G46" s="23"/>
      <c r="H46" s="184"/>
      <c r="I46" s="527"/>
      <c r="J46" s="527"/>
      <c r="K46" s="527"/>
      <c r="L46" s="184"/>
      <c r="M46" s="184"/>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1" x14ac:dyDescent="0.2">
      <c r="A47" s="23"/>
      <c r="B47" s="23"/>
      <c r="C47" s="587"/>
      <c r="D47" s="587"/>
      <c r="E47" s="587"/>
      <c r="F47" s="23"/>
      <c r="G47" s="23"/>
      <c r="H47" s="184"/>
      <c r="I47" s="527"/>
      <c r="J47" s="527"/>
      <c r="K47" s="527"/>
      <c r="L47" s="184"/>
      <c r="M47" s="184"/>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1" x14ac:dyDescent="0.2">
      <c r="A48" s="23"/>
      <c r="B48" s="23"/>
      <c r="C48" s="587"/>
      <c r="D48" s="587"/>
      <c r="E48" s="587"/>
      <c r="F48" s="23"/>
      <c r="G48" s="23"/>
      <c r="H48" s="184"/>
      <c r="I48" s="527"/>
      <c r="J48" s="527"/>
      <c r="K48" s="527"/>
      <c r="L48" s="184"/>
      <c r="M48" s="184"/>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row>
    <row r="49" spans="1:61" x14ac:dyDescent="0.2">
      <c r="A49" s="23"/>
      <c r="B49" s="23"/>
      <c r="C49" s="587"/>
      <c r="D49" s="587"/>
      <c r="E49" s="587"/>
      <c r="F49" s="23"/>
      <c r="G49" s="23"/>
      <c r="H49" s="184"/>
      <c r="I49" s="527"/>
      <c r="J49" s="527"/>
      <c r="K49" s="527"/>
      <c r="L49" s="184"/>
      <c r="M49" s="184"/>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row>
    <row r="50" spans="1:61" x14ac:dyDescent="0.2">
      <c r="A50" s="23"/>
      <c r="B50" s="23"/>
      <c r="C50" s="587"/>
      <c r="D50" s="587"/>
      <c r="E50" s="587"/>
      <c r="F50" s="23"/>
      <c r="G50" s="23"/>
      <c r="H50" s="184"/>
      <c r="I50" s="527"/>
      <c r="J50" s="527"/>
      <c r="K50" s="527"/>
      <c r="L50" s="184"/>
      <c r="M50" s="184"/>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row>
    <row r="51" spans="1:61" x14ac:dyDescent="0.2">
      <c r="A51" s="23"/>
      <c r="B51" s="23"/>
      <c r="C51" s="587"/>
      <c r="D51" s="587"/>
      <c r="E51" s="587"/>
      <c r="F51" s="23"/>
      <c r="G51" s="23"/>
      <c r="H51" s="184"/>
      <c r="I51" s="527"/>
      <c r="J51" s="527"/>
      <c r="K51" s="527"/>
      <c r="L51" s="184"/>
      <c r="M51" s="184"/>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row>
  </sheetData>
  <mergeCells count="15">
    <mergeCell ref="B35:Y35"/>
    <mergeCell ref="F7:G7"/>
    <mergeCell ref="O7:P7"/>
    <mergeCell ref="B2:Y2"/>
    <mergeCell ref="B3:Y3"/>
    <mergeCell ref="B4:Y4"/>
    <mergeCell ref="X7:Y7"/>
    <mergeCell ref="U7:V7"/>
    <mergeCell ref="O6:Y6"/>
    <mergeCell ref="R7:S7"/>
    <mergeCell ref="B34:Y34"/>
    <mergeCell ref="L7:M7"/>
    <mergeCell ref="I7:J7"/>
    <mergeCell ref="C7:D7"/>
    <mergeCell ref="C6:M6"/>
  </mergeCells>
  <pageMargins left="0.25" right="0.25" top="0.75" bottom="0.75" header="0.3" footer="0.3"/>
  <pageSetup scale="72" firstPageNumber="2" orientation="landscape" r:id="rId1"/>
  <headerFoot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PGVsZW1lbnQgdWlkPSI1YWFmNjQxZS00YWEzLTRkMGItYjFhNC0yMTNmMTZiZGJmNzgiIHZhbHVlPSIiIHhtbG5zPSJodHRwOi8vd3d3LmJvbGRvbmphbWVzLmNvbS8yMDA4LzAxL3NpZS9pbnRlcm5hbC9sYWJlbCIgLz48L3Npc2w+PFVzZXJOYW1lPkdFTldPUlRIXDQzMDAxNjM3ODwvVXNlck5hbWU+PERhdGVUaW1lPjQvMTkvMjAyMiA4OjA0OjI3IFBNPC9EYXRlVGltZT48TGFiZWxTdHJpbmc+Q09ORklERU5USUFMPC9MYWJlbFN0cmluZz48L2l0ZW0+PGl0ZW0+PHNpc2wgc2lzbFZlcnNpb249IjAiIHBvbGljeT0iYTgzMWI3MjQtNTYwZC00MWJiLWE3ZjAtNTkzZjFlMWNmMmM5IiBvcmlnaW49InVzZXJTZWxlY3RlZCI+PGVsZW1lbnQgdWlkPSJpZF9jbGFzc2lmaWNhdGlvbl9ub25idXNpbmVzcyIgdmFsdWU9IiIgeG1sbnM9Imh0dHA6Ly93d3cuYm9sZG9uamFtZXMuY29tLzIwMDgvMDEvc2llL2ludGVybmFsL2xhYmVsIiAvPjxlbGVtZW50IHVpZD0iNzhjYTc3YTItNWIwZi00YzhiLTlmZDItZTBkNzZlNzYxMDRhIiB2YWx1ZT0iIiB4bWxucz0iaHR0cDovL3d3dy5ib2xkb25qYW1lcy5jb20vMjAwOC8wMS9zaWUvaW50ZXJuYWwvbGFiZWwiIC8+PC9zaXNsPjxVc2VyTmFtZT5HRU5XT1JUSFw0MzAwMTYzNzg8L1VzZXJOYW1lPjxEYXRlVGltZT41LzIvMjAyMiAxMToyODoxNSBQTTwvRGF0ZVRpbWU+PExhYmVsU3RyaW5nPlVOUkVTVFJJQ1RFRDwvTGFiZWxTdHJpbmc+PC9pdGVtPjwvbGFiZWxIaXN0b3J5Pg==</Value>
</WrappedLabelHistory>
</file>

<file path=customXml/item2.xml><?xml version="1.0" encoding="utf-8"?>
<sisl xmlns:xsi="http://www.w3.org/2001/XMLSchema-instance" xmlns:xsd="http://www.w3.org/2001/XMLSchema" xmlns="http://www.boldonjames.com/2008/01/sie/internal/label" sislVersion="0" policy="a831b724-560d-41bb-a7f0-593f1e1cf2c9" origin="userSelected">
  <element uid="id_classification_nonbusiness" value=""/>
  <element uid="78ca77a2-5b0f-4c8b-9fd2-e0d76e76104a" value=""/>
</sisl>
</file>

<file path=customXml/itemProps1.xml><?xml version="1.0" encoding="utf-8"?>
<ds:datastoreItem xmlns:ds="http://schemas.openxmlformats.org/officeDocument/2006/customXml" ds:itemID="{F1963700-3FFD-4222-8CA2-AF501FA7F81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49A70AD-DE3D-4C90-B49D-9C9E69B35AB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Cover!Print_Area</vt:lpstr>
      <vt:lpstr>'Page 10'!Print_Area</vt:lpstr>
      <vt:lpstr>'Page 11'!Print_Area</vt:lpstr>
      <vt:lpstr>'Page 12'!Print_Area</vt:lpstr>
      <vt:lpstr>'Page 13'!Print_Area</vt:lpstr>
      <vt:lpstr>'Page 14'!Print_Area</vt:lpstr>
      <vt:lpstr>'Page 15'!Print_Area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Johnson, Phillip (Genworth MI, Now Enact)</cp:lastModifiedBy>
  <cp:revision>2</cp:revision>
  <cp:lastPrinted>2023-02-01T20:08:35Z</cp:lastPrinted>
  <dcterms:created xsi:type="dcterms:W3CDTF">2022-04-19T20:04:34Z</dcterms:created>
  <dcterms:modified xsi:type="dcterms:W3CDTF">2023-02-01T20:09:25Z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31d1f784-d48f-4c41-b1da-fb5373f4e866</vt:lpwstr>
  </property>
  <property fmtid="{D5CDD505-2E9C-101B-9397-08002B2CF9AE}" pid="3" name="bjSaver">
    <vt:lpwstr>TH2F1H8Es3RC1WBdOYxKF1uUmGIU2YtI</vt:lpwstr>
  </property>
  <property fmtid="{D5CDD505-2E9C-101B-9397-08002B2CF9AE}" pid="4" name="bjDocumentLabelXML">
    <vt:lpwstr>&lt;?xml version="1.0" encoding="us-ascii"?&gt;&lt;sisl xmlns:xsi="http://www.w3.org/2001/XMLSchema-instance" xmlns:xsd="http://www.w3.org/2001/XMLSchema" sislVersion="0" policy="a831b724-560d-41bb-a7f0-593f1e1cf2c9" origin="userSelected" xmlns="http://www.boldonj</vt:lpwstr>
  </property>
  <property fmtid="{D5CDD505-2E9C-101B-9397-08002B2CF9AE}" pid="5" name="bjDocumentLabelXML-0">
    <vt:lpwstr>ames.com/2008/01/sie/internal/label"&gt;&lt;element uid="id_classification_nonbusiness" value="" /&gt;&lt;element uid="78ca77a2-5b0f-4c8b-9fd2-e0d76e76104a" value="" /&gt;&lt;/sisl&gt;</vt:lpwstr>
  </property>
  <property fmtid="{D5CDD505-2E9C-101B-9397-08002B2CF9AE}" pid="6" name="bjDocumentSecurityLabel">
    <vt:lpwstr>UNRESTRICTED</vt:lpwstr>
  </property>
  <property fmtid="{D5CDD505-2E9C-101B-9397-08002B2CF9AE}" pid="7" name="bjLabelHistoryID">
    <vt:lpwstr>{F1963700-3FFD-4222-8CA2-AF501FA7F81D}</vt:lpwstr>
  </property>
</Properties>
</file>