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autoCompressPictures="0" defaultThemeVersion="166925"/>
  <mc:AlternateContent xmlns:mc="http://schemas.openxmlformats.org/markup-compatibility/2006">
    <mc:Choice Requires="x15">
      <x15ac:absPath xmlns:x15ac="http://schemas.microsoft.com/office/spreadsheetml/2010/11/ac" url="S:\accounting\GENWORTH\2022 Reporting\2022 Q2\Domestic\SEC Reporting\QFS\"/>
    </mc:Choice>
  </mc:AlternateContent>
  <xr:revisionPtr revIDLastSave="0" documentId="13_ncr:1_{324E7C5C-8238-42FC-BA4A-80B1557F3A37}" xr6:coauthVersionLast="47" xr6:coauthVersionMax="47" xr10:uidLastSave="{00000000-0000-0000-0000-000000000000}"/>
  <bookViews>
    <workbookView xWindow="-110" yWindow="-110" windowWidth="19420" windowHeight="10420" tabRatio="783" activeTab="9"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0"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10'!$B$2:$I$43</definedName>
    <definedName name="_xlnm.Print_Area" localSheetId="10">'Page 11'!$B$2:$P$12</definedName>
    <definedName name="_xlnm.Print_Area" localSheetId="11">'Page 12'!$B$2:$P$72</definedName>
    <definedName name="_xlnm.Print_Area" localSheetId="12">'Page 13'!$B$2:$S$30</definedName>
    <definedName name="_xlnm.Print_Area" localSheetId="13">'Page 14'!$B$2:$N$40</definedName>
    <definedName name="_xlnm.Print_Area" localSheetId="14">'Page 15'!$B$2:$I$35</definedName>
    <definedName name="_xlnm.Print_Area" localSheetId="1">'Page 2'!$B$1:$C$8</definedName>
    <definedName name="_xlnm.Print_Area" localSheetId="2">'Page 3'!$B$2:$K$47</definedName>
    <definedName name="_xlnm.Print_Area" localSheetId="3">'Page 4'!$B$2:$H$48</definedName>
    <definedName name="_xlnm.Print_Area" localSheetId="4">'Page 5'!$B$2:$Y$55</definedName>
    <definedName name="_xlnm.Print_Area" localSheetId="5">'Page 6'!$B$2:$S$38</definedName>
    <definedName name="_xlnm.Print_Area" localSheetId="6">'Page 7'!$B$2:$S$42</definedName>
    <definedName name="_xlnm.Print_Area" localSheetId="7">'Page 8'!$B$2:$S$38</definedName>
    <definedName name="_xlnm.Print_Area" localSheetId="8">'Page 9'!$B$2:$S$35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6" i="10" l="1"/>
  <c r="C25" i="10"/>
  <c r="J46" i="5"/>
  <c r="C32" i="10"/>
</calcChain>
</file>

<file path=xl/sharedStrings.xml><?xml version="1.0" encoding="utf-8"?>
<sst xmlns="http://schemas.openxmlformats.org/spreadsheetml/2006/main" count="666" uniqueCount="306">
  <si>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</si>
  <si>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</si>
  <si>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</si>
  <si>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</si>
  <si>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</si>
  <si>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</si>
  <si>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</si>
  <si>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</si>
  <si>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</si>
  <si>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</si>
  <si>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</si>
  <si>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</si>
  <si>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</si>
  <si>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</si>
  <si>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</si>
  <si>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</si>
  <si>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</si>
  <si>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</si>
  <si>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</si>
  <si>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</si>
  <si>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</si>
  <si>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</si>
  <si>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</si>
  <si>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</si>
  <si>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</si>
  <si>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</si>
  <si>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</si>
  <si>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</si>
  <si>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r>
      <rPr>
        <vertAlign val="superscript"/>
        <sz val="10"/>
        <color rgb="FF000000"/>
        <rFont val="Helvetica"/>
      </rPr>
      <t>(1)</t>
    </r>
    <r>
      <rPr>
        <sz val="10"/>
        <color rgb="FF000000"/>
        <rFont val="Helvetica"/>
      </rPr>
      <t>The ratio of losses incurred to net earned premium</t>
    </r>
    <r>
      <rPr>
        <sz val="10"/>
        <color rgb="FF000000"/>
        <rFont val="Helvetica"/>
      </rPr>
      <t>s</t>
    </r>
    <r>
      <rPr>
        <sz val="10"/>
        <color rgb="FF000000"/>
        <rFont val="Helvetica"/>
      </rPr>
      <t>.</t>
    </r>
    <r>
      <rPr>
        <sz val="10"/>
        <color rgb="FF000000"/>
        <rFont val="Helvetica"/>
      </rPr>
      <t xml:space="preserve"> </t>
    </r>
  </si>
  <si>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</si>
  <si>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</si>
  <si>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</si>
  <si>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</si>
  <si>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</si>
  <si>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</si>
  <si>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</si>
  <si>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</si>
  <si>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</si>
  <si>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</si>
  <si>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</si>
  <si>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</si>
  <si>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</si>
  <si>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</si>
  <si>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</si>
  <si>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</si>
  <si>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</si>
  <si>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</si>
  <si>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</si>
  <si>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</si>
  <si>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</si>
  <si>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</si>
  <si>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</si>
  <si>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</si>
  <si>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</si>
  <si>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</si>
  <si>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</si>
  <si>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</si>
  <si>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</si>
  <si>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 xml:space="preserve">Primary New Insurance Written Metrics </t>
  </si>
  <si>
    <t>(amounts in millions)</t>
  </si>
  <si>
    <t>Primary NIW</t>
  </si>
  <si>
    <t>% of Primary NIW</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</si>
  <si>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</si>
  <si>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</si>
  <si>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</si>
  <si>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</si>
  <si>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</si>
  <si>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</si>
  <si>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</si>
  <si>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</si>
  <si>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</si>
  <si>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</si>
  <si>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</si>
  <si>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</si>
  <si>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FICO Scores</t>
  </si>
  <si>
    <t>Over 760</t>
  </si>
  <si>
    <t>740 - 759</t>
  </si>
  <si>
    <t>720 - 739</t>
  </si>
  <si>
    <t>700 - 719</t>
  </si>
  <si>
    <t>680 - 699</t>
  </si>
  <si>
    <r>
      <rPr>
        <sz val="10"/>
        <color rgb="FF000000"/>
        <rFont val="Helvetica"/>
      </rPr>
      <t>660 - 679</t>
    </r>
    <r>
      <rPr>
        <vertAlign val="superscript"/>
        <sz val="10"/>
        <color rgb="FF000000"/>
        <rFont val="Helvetica"/>
      </rPr>
      <t>(2)</t>
    </r>
  </si>
  <si>
    <t>640 - 659</t>
  </si>
  <si>
    <t>620 - 639</t>
  </si>
  <si>
    <t>&lt;620</t>
  </si>
  <si>
    <t>Weighted Avg FICO</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</si>
  <si>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</si>
  <si>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</si>
  <si>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</si>
  <si>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</si>
  <si>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</si>
  <si>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</si>
  <si>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</si>
  <si>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</si>
  <si>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</si>
  <si>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</si>
  <si>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</si>
  <si>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</si>
  <si>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</si>
  <si>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r>
      <rPr>
        <vertAlign val="superscript"/>
        <sz val="10"/>
        <color rgb="FF000000"/>
        <rFont val="Helvetica"/>
      </rPr>
      <t>(2)</t>
    </r>
    <r>
      <rPr>
        <sz val="10"/>
        <color rgb="FF000000"/>
        <rFont val="Helvetica"/>
      </rPr>
      <t>Loans with unknown FICO scores are included in the 660-679 category.</t>
    </r>
  </si>
  <si>
    <r>
      <rPr>
        <b/>
        <sz val="10"/>
        <color rgb="FF000000"/>
        <rFont val="Helvetica"/>
      </rPr>
      <t>Insurance In-Force (IIF)</t>
    </r>
    <r>
      <rPr>
        <b/>
        <vertAlign val="superscript"/>
        <sz val="10"/>
        <color rgb="FF000000"/>
        <rFont val="Helvetica"/>
      </rPr>
      <t xml:space="preserve"> (1)</t>
    </r>
    <r>
      <rPr>
        <b/>
        <sz val="10"/>
        <color rgb="FF000000"/>
        <rFont val="Helvetica"/>
      </rPr>
      <t xml:space="preserve"> Metrics  </t>
    </r>
  </si>
  <si>
    <t>Excludes Run-off business, which is immaterial to our results</t>
  </si>
  <si>
    <t>IIF</t>
  </si>
  <si>
    <t>% of IIF</t>
  </si>
  <si>
    <r>
      <rPr>
        <sz val="10"/>
        <color rgb="FF000000"/>
        <rFont val="Helvetica"/>
      </rPr>
      <t>Other</t>
    </r>
    <r>
      <rPr>
        <vertAlign val="superscript"/>
        <sz val="10"/>
        <color rgb="FF000000"/>
        <rFont val="Helvetica"/>
      </rPr>
      <t>(2)</t>
    </r>
  </si>
  <si>
    <t>Book Year</t>
  </si>
  <si>
    <t>2008 and prior</t>
  </si>
  <si>
    <t>2009-2014</t>
  </si>
  <si>
    <r>
      <rPr>
        <vertAlign val="superscript"/>
        <sz val="10"/>
        <color rgb="FF000000"/>
        <rFont val="Helvetica"/>
      </rPr>
      <t>(2)</t>
    </r>
    <r>
      <rPr>
        <sz val="10"/>
        <color rgb="FF000000"/>
        <rFont val="Helvetica"/>
      </rPr>
      <t>Includes loans with annual and split payment types.</t>
    </r>
  </si>
  <si>
    <r>
      <rPr>
        <b/>
        <sz val="10"/>
        <color rgb="FF000000"/>
        <rFont val="Helvetica"/>
      </rPr>
      <t>Risk In-Force (RIF)</t>
    </r>
    <r>
      <rPr>
        <b/>
        <vertAlign val="superscript"/>
        <sz val="10"/>
        <color rgb="FF000000"/>
        <rFont val="Helvetica"/>
      </rPr>
      <t xml:space="preserve"> (1)</t>
    </r>
    <r>
      <rPr>
        <b/>
        <sz val="10"/>
        <color rgb="FF000000"/>
        <rFont val="Helvetica"/>
      </rPr>
      <t xml:space="preserve"> Metrics </t>
    </r>
  </si>
  <si>
    <t>RIF</t>
  </si>
  <si>
    <t>% of RIF</t>
  </si>
  <si>
    <r>
      <rPr>
        <vertAlign val="superscript"/>
        <sz val="10"/>
        <color rgb="FF000000"/>
        <rFont val="Helvetica"/>
      </rPr>
      <t>(1)</t>
    </r>
    <r>
      <rPr>
        <sz val="10"/>
        <color rgb="FF000000"/>
        <rFont val="Helvetica"/>
      </rPr>
      <t>Primary risk in-force represents risk on current loan balances as provided by servicers, lenders and investors.</t>
    </r>
  </si>
  <si>
    <t>Delinquency Metrics</t>
  </si>
  <si>
    <t>(dollar amounts in thousands)</t>
  </si>
  <si>
    <r>
      <rPr>
        <b/>
        <sz val="10"/>
        <color rgb="FF000000"/>
        <rFont val="Helvetica"/>
      </rPr>
      <t>Average Paid Claim</t>
    </r>
    <r>
      <rPr>
        <b/>
        <vertAlign val="superscript"/>
        <sz val="10"/>
        <color rgb="FF000000"/>
        <rFont val="Helvetica"/>
      </rPr>
      <t xml:space="preserve"> (1)</t>
    </r>
  </si>
  <si>
    <t>Reserves:</t>
  </si>
  <si>
    <r>
      <rPr>
        <sz val="10"/>
        <color rgb="FF000000"/>
        <rFont val="Helvetica"/>
      </rPr>
      <t>Primary direct case</t>
    </r>
    <r>
      <rPr>
        <vertAlign val="superscript"/>
        <sz val="10"/>
        <color rgb="FF000000"/>
        <rFont val="Helvetica"/>
      </rPr>
      <t>(2)</t>
    </r>
  </si>
  <si>
    <r>
      <rPr>
        <sz val="10"/>
        <color rgb="FF000000"/>
        <rFont val="Helvetica"/>
      </rPr>
      <t>All other</t>
    </r>
    <r>
      <rPr>
        <vertAlign val="superscript"/>
        <sz val="10"/>
        <color rgb="FF000000"/>
        <rFont val="Helvetica"/>
      </rPr>
      <t>(2)</t>
    </r>
  </si>
  <si>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</si>
  <si>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</si>
  <si>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</si>
  <si>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</si>
  <si>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</si>
  <si>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</si>
  <si>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</si>
  <si>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</si>
  <si>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 xml:space="preserve">Beginning Direct Primary Case Reserves </t>
  </si>
  <si>
    <t>Ending Reserves</t>
  </si>
  <si>
    <t>Policies in Force (count)</t>
  </si>
  <si>
    <r>
      <rPr>
        <vertAlign val="superscript"/>
        <sz val="10"/>
        <color rgb="FF000000"/>
        <rFont val="Helvetica"/>
      </rPr>
      <t>(3)</t>
    </r>
    <r>
      <rPr>
        <sz val="10"/>
        <color rgb="FF000000"/>
        <rFont val="Helvetica"/>
      </rPr>
      <t xml:space="preserve"> Primary direct case reserves divided by primary delinquency count. </t>
    </r>
  </si>
  <si>
    <t>Missed Payment Status Tables</t>
  </si>
  <si>
    <t>(dollar amounts in millions)</t>
  </si>
  <si>
    <t>Percentage Reserved by Payment Status</t>
  </si>
  <si>
    <t>Delinquencies</t>
  </si>
  <si>
    <t>Direct Case Reserves</t>
  </si>
  <si>
    <t>Risk In-Force</t>
  </si>
  <si>
    <t>Reserves as % of RIF</t>
  </si>
  <si>
    <t xml:space="preserve"> Risk In-Force</t>
  </si>
  <si>
    <t>3 payments or less in default</t>
  </si>
  <si>
    <t>4 - 11 payments in default</t>
  </si>
  <si>
    <t>12 payments or more in default</t>
  </si>
  <si>
    <t>Delinquency Performance</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</si>
  <si>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</si>
  <si>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</si>
  <si>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</si>
  <si>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</si>
  <si>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</si>
  <si>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</si>
  <si>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</si>
  <si>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</si>
  <si>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Chicago-Naperville, IL Metro Division</t>
  </si>
  <si>
    <t>Texas</t>
  </si>
  <si>
    <t>Phoenix, AZ MSA</t>
  </si>
  <si>
    <r>
      <rPr>
        <sz val="10"/>
        <color rgb="FF000000"/>
        <rFont val="Helvetica"/>
      </rPr>
      <t xml:space="preserve">Florida </t>
    </r>
    <r>
      <rPr>
        <vertAlign val="superscript"/>
        <sz val="10"/>
        <color rgb="FF000000"/>
        <rFont val="Helvetica"/>
      </rPr>
      <t>(3)</t>
    </r>
  </si>
  <si>
    <t>New York, NY Metro Division</t>
  </si>
  <si>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</si>
  <si>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</si>
  <si>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</si>
  <si>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Washington-Arlington, DC Metro Division</t>
  </si>
  <si>
    <t>Michigan</t>
  </si>
  <si>
    <t>Houston, TX MSA</t>
  </si>
  <si>
    <t>Arizona</t>
  </si>
  <si>
    <t>Riverside-San Bernardino CA MSA</t>
  </si>
  <si>
    <t>North Carolina</t>
  </si>
  <si>
    <t>Los Angeles-Long Beach, CA Metro Division</t>
  </si>
  <si>
    <r>
      <rPr>
        <sz val="10"/>
        <color rgb="FF000000"/>
        <rFont val="Helvetica"/>
      </rPr>
      <t>Pennsylvania</t>
    </r>
    <r>
      <rPr>
        <vertAlign val="superscript"/>
        <sz val="10"/>
        <color rgb="FF000000"/>
        <rFont val="Helvetica"/>
      </rPr>
      <t xml:space="preserve"> (3)</t>
    </r>
  </si>
  <si>
    <t>Dallas, TX Metro Division</t>
  </si>
  <si>
    <t>Washington</t>
  </si>
  <si>
    <t>Nassau County, NY</t>
  </si>
  <si>
    <r>
      <rPr>
        <sz val="10"/>
        <color rgb="FF000000"/>
        <rFont val="Helvetica"/>
      </rPr>
      <t xml:space="preserve">All Other States </t>
    </r>
    <r>
      <rPr>
        <vertAlign val="superscript"/>
        <sz val="10"/>
        <color rgb="FF000000"/>
        <rFont val="Helvetica"/>
      </rPr>
      <t>(4)</t>
    </r>
  </si>
  <si>
    <t>All Other MSAs</t>
  </si>
  <si>
    <t>December 31, 2021</t>
  </si>
  <si>
    <t>2009-2013</t>
  </si>
  <si>
    <t>September 30, 2020</t>
  </si>
  <si>
    <t>2004 and prior</t>
  </si>
  <si>
    <t>2005-2008</t>
  </si>
  <si>
    <t>Seattle-Bellevue, WA Metro Division</t>
  </si>
  <si>
    <t>Dallas</t>
  </si>
  <si>
    <r>
      <rPr>
        <vertAlign val="superscript"/>
        <sz val="10"/>
        <color rgb="FF000000"/>
        <rFont val="Helvetica"/>
      </rPr>
      <t xml:space="preserve">(1) </t>
    </r>
    <r>
      <rPr>
        <sz val="10"/>
        <color rgb="FF000000"/>
        <rFont val="Helvetica"/>
      </rPr>
      <t>Direct primary case reserves exclude loss adjustment expenses, incurred but not reported and reinsurance reserves.</t>
    </r>
  </si>
  <si>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</si>
  <si>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</si>
  <si>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r>
      <rPr>
        <vertAlign val="superscript"/>
        <sz val="10"/>
        <color rgb="FF000000"/>
        <rFont val="Helvetica"/>
      </rPr>
      <t>(4)</t>
    </r>
    <r>
      <rPr>
        <sz val="10"/>
        <color rgb="FF000000"/>
        <rFont val="Helvetica"/>
      </rPr>
      <t xml:space="preserve"> Includes the District of Columbia. </t>
    </r>
  </si>
  <si>
    <t>Composition of Investments at Fair Value</t>
  </si>
  <si>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</si>
  <si>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</si>
  <si>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</si>
  <si>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</si>
  <si>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</si>
  <si>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</si>
  <si>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</si>
  <si>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</si>
  <si>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</si>
  <si>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</si>
  <si>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</si>
  <si>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</si>
  <si>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</si>
  <si>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</si>
  <si>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</si>
  <si>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</si>
  <si>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Credit Risk Transfer Transaction Summary</t>
  </si>
  <si>
    <t>2021-1 ILN</t>
  </si>
  <si>
    <t>2019 XOL -2</t>
  </si>
  <si>
    <t>2019 ILN</t>
  </si>
  <si>
    <t>2020 XOL</t>
  </si>
  <si>
    <t>2020 ILN</t>
  </si>
  <si>
    <t>2021-2 ILN</t>
  </si>
  <si>
    <t>2021 XOL</t>
  </si>
  <si>
    <t>2021-3 ILN</t>
  </si>
  <si>
    <t>2022 XOL -3</t>
  </si>
  <si>
    <t>2022 XOL -4</t>
  </si>
  <si>
    <t>2022 XOL -1</t>
  </si>
  <si>
    <t>2022 XOL -2</t>
  </si>
  <si>
    <t>1/14-12/18, 4Q'19</t>
  </si>
  <si>
    <t>Full Year 2019</t>
  </si>
  <si>
    <t>1/19-9/19</t>
  </si>
  <si>
    <t>Full Year 2020</t>
  </si>
  <si>
    <t>1/20-8/20</t>
  </si>
  <si>
    <t>9/20-12/20</t>
  </si>
  <si>
    <t>Full Year 2021</t>
  </si>
  <si>
    <t>1/21-6/21</t>
  </si>
  <si>
    <t>7/21-12/21</t>
  </si>
  <si>
    <t>Full Year 2022</t>
  </si>
  <si>
    <t>At Closing ($MM)</t>
  </si>
  <si>
    <t>Initial CRT Risk In Force</t>
  </si>
  <si>
    <t>Initial Reinsurance Amount</t>
  </si>
  <si>
    <t>Initial First Loss Retention Layer</t>
  </si>
  <si>
    <r>
      <rPr>
        <sz val="10"/>
        <color rgb="FF000000"/>
        <rFont val="Helvetica"/>
      </rPr>
      <t xml:space="preserve">Initial Attachment % </t>
    </r>
    <r>
      <rPr>
        <vertAlign val="superscript"/>
        <sz val="10"/>
        <color rgb="FF000000"/>
        <rFont val="Helvetica"/>
      </rPr>
      <t>(2)</t>
    </r>
  </si>
  <si>
    <r>
      <rPr>
        <sz val="10"/>
        <color rgb="FF000000"/>
        <rFont val="Helvetica"/>
      </rPr>
      <t xml:space="preserve">Initial Detachment % </t>
    </r>
    <r>
      <rPr>
        <vertAlign val="superscript"/>
        <sz val="10"/>
        <color rgb="FF000000"/>
        <rFont val="Helvetica"/>
      </rPr>
      <t>(2)</t>
    </r>
  </si>
  <si>
    <t xml:space="preserve">% Of  Covered Loss Tier Reinsured  </t>
  </si>
  <si>
    <t>Commencement Date</t>
  </si>
  <si>
    <t>Termination Date</t>
  </si>
  <si>
    <t>Optional Call Date</t>
  </si>
  <si>
    <t>Clean-Up Call</t>
  </si>
  <si>
    <r>
      <rPr>
        <sz val="10"/>
        <color rgb="FF000000"/>
        <rFont val="Helvetica"/>
      </rPr>
      <t xml:space="preserve">Current CRT Risk In Force </t>
    </r>
    <r>
      <rPr>
        <vertAlign val="superscript"/>
        <sz val="10"/>
        <color rgb="FF000000"/>
        <rFont val="Helvetica"/>
      </rPr>
      <t>(1)</t>
    </r>
  </si>
  <si>
    <t>Current Reinsured Amount</t>
  </si>
  <si>
    <r>
      <rPr>
        <sz val="10"/>
        <color rgb="FF000000"/>
        <rFont val="Helvetica"/>
      </rPr>
      <t xml:space="preserve">PMIERs Required Asset Credit </t>
    </r>
    <r>
      <rPr>
        <vertAlign val="superscript"/>
        <sz val="10"/>
        <color rgb="FF000000"/>
        <rFont val="Helvetica"/>
      </rPr>
      <t>(3)</t>
    </r>
  </si>
  <si>
    <r>
      <rPr>
        <sz val="10"/>
        <color rgb="FF000000"/>
        <rFont val="Helvetica"/>
      </rPr>
      <t>Current Attachment %</t>
    </r>
    <r>
      <rPr>
        <vertAlign val="superscript"/>
        <sz val="10"/>
        <color rgb="FF000000"/>
        <rFont val="Helvetica"/>
      </rPr>
      <t xml:space="preserve"> (2)</t>
    </r>
  </si>
  <si>
    <r>
      <rPr>
        <sz val="10"/>
        <color rgb="FF000000"/>
        <rFont val="Helvetica"/>
      </rPr>
      <t xml:space="preserve">Current Detachment % </t>
    </r>
    <r>
      <rPr>
        <vertAlign val="superscript"/>
        <sz val="10"/>
        <color rgb="FF000000"/>
        <rFont val="Helvetica"/>
      </rPr>
      <t>(2)</t>
    </r>
  </si>
  <si>
    <t>Enact Claims Paid</t>
  </si>
  <si>
    <r>
      <rPr>
        <sz val="10"/>
        <color rgb="FF000000"/>
        <rFont val="Helvetica"/>
      </rPr>
      <t xml:space="preserve">Incurred Losses Ever To Date </t>
    </r>
    <r>
      <rPr>
        <vertAlign val="superscript"/>
        <sz val="10"/>
        <color rgb="FF000000"/>
        <rFont val="Helvetica"/>
      </rPr>
      <t>(4)</t>
    </r>
  </si>
  <si>
    <t>Remaining First Loss Retention Layer</t>
  </si>
  <si>
    <t>Reinsurer Claims Paid</t>
  </si>
  <si>
    <t>Capital &amp; PMIERs</t>
  </si>
  <si>
    <t>COMBINED STAT:</t>
  </si>
  <si>
    <t xml:space="preserve"> </t>
  </si>
  <si>
    <t>Statutory policyholders' surplus</t>
  </si>
  <si>
    <t>Contingency reserves</t>
  </si>
  <si>
    <t>Combined statutory capital</t>
  </si>
  <si>
    <r>
      <rPr>
        <sz val="10"/>
        <color rgb="FF000000"/>
        <rFont val="Helvetica"/>
      </rPr>
      <t>Adjusted RIF</t>
    </r>
    <r>
      <rPr>
        <vertAlign val="superscript"/>
        <sz val="10"/>
        <color rgb="FF000000"/>
        <rFont val="Helvetica"/>
      </rPr>
      <t>(1)</t>
    </r>
  </si>
  <si>
    <t>Combined risk-to-capital ratio ("RTC")</t>
  </si>
  <si>
    <r>
      <rPr>
        <b/>
        <sz val="10"/>
        <color rgb="FF000000"/>
        <rFont val="Helvetica"/>
      </rPr>
      <t>E</t>
    </r>
    <r>
      <rPr>
        <b/>
        <sz val="10"/>
        <color rgb="FF000000"/>
        <rFont val="Helvetica"/>
      </rPr>
      <t>MICO</t>
    </r>
    <r>
      <rPr>
        <b/>
        <vertAlign val="superscript"/>
        <sz val="10"/>
        <color rgb="FF000000"/>
        <rFont val="Helvetica"/>
      </rPr>
      <t xml:space="preserve">(2) </t>
    </r>
    <r>
      <rPr>
        <b/>
        <sz val="10"/>
        <color rgb="FF000000"/>
        <rFont val="Helvetica"/>
      </rPr>
      <t>STAT:</t>
    </r>
  </si>
  <si>
    <t>EMICO statutory capital</t>
  </si>
  <si>
    <t>EMICO risk-to-capital ratio</t>
  </si>
  <si>
    <r>
      <rPr>
        <b/>
        <sz val="10"/>
        <color rgb="FF000000"/>
        <rFont val="Helvetica"/>
      </rPr>
      <t>PMIERs Available Assets</t>
    </r>
    <r>
      <rPr>
        <b/>
        <vertAlign val="superscript"/>
        <sz val="10"/>
        <color rgb="FF000000"/>
        <rFont val="Helvetica"/>
      </rPr>
      <t>(3)</t>
    </r>
  </si>
  <si>
    <r>
      <rPr>
        <sz val="10"/>
        <color rgb="FF000000"/>
        <rFont val="Helvetica"/>
      </rPr>
      <t>PMIERs Gross Required Assets</t>
    </r>
    <r>
      <rPr>
        <vertAlign val="superscript"/>
        <sz val="10"/>
        <color rgb="FF000000"/>
        <rFont val="Helvetica"/>
      </rPr>
      <t>(3)</t>
    </r>
  </si>
  <si>
    <t>PMIERs Reinsurance Credit</t>
  </si>
  <si>
    <t>PMIERs COVID-19 Haircut</t>
  </si>
  <si>
    <t>PMIERs Net Required Assets</t>
  </si>
  <si>
    <r>
      <rPr>
        <b/>
        <sz val="10"/>
        <color rgb="FF000000"/>
        <rFont val="Helvetica"/>
      </rPr>
      <t>Available Assets Above PMIERs Requirements</t>
    </r>
    <r>
      <rPr>
        <b/>
        <vertAlign val="superscript"/>
        <sz val="10"/>
        <color rgb="FF000000"/>
        <rFont val="Helvetica"/>
      </rPr>
      <t>(3)</t>
    </r>
  </si>
  <si>
    <r>
      <rPr>
        <b/>
        <sz val="10"/>
        <color rgb="FF000000"/>
        <rFont val="Helvetica"/>
      </rPr>
      <t>PMIERs Sufficiency Ratio</t>
    </r>
    <r>
      <rPr>
        <b/>
        <vertAlign val="superscript"/>
        <sz val="10"/>
        <color rgb="FF000000"/>
        <rFont val="Helvetica"/>
      </rPr>
      <t>(3)</t>
    </r>
  </si>
  <si>
    <r>
      <rPr>
        <vertAlign val="superscript"/>
        <sz val="10"/>
        <color rgb="FF000000"/>
        <rFont val="Helvetica"/>
      </rPr>
      <t>(1)</t>
    </r>
    <r>
      <rPr>
        <sz val="10"/>
        <color rgb="FF000000"/>
        <rFont val="Helvetica"/>
      </rPr>
      <t xml:space="preserve"> Adjusted RIF for purposes of calculating combined statutory RTC differs from RIF presented elsewhere in this financial supplement. In accordance with North Carolina Department of Insurance requirements, adjusted RIF excludes delinquent policies.</t>
    </r>
  </si>
  <si>
    <r>
      <rPr>
        <vertAlign val="superscript"/>
        <sz val="10"/>
        <color rgb="FF000000"/>
        <rFont val="Helvetica"/>
      </rPr>
      <t>(2)</t>
    </r>
    <r>
      <rPr>
        <sz val="10"/>
        <color rgb="FF000000"/>
        <rFont val="Helvetica"/>
      </rPr>
      <t xml:space="preserve"> </t>
    </r>
    <r>
      <rPr>
        <sz val="10"/>
        <color rgb="FF000000"/>
        <rFont val="Helvetica"/>
      </rPr>
      <t xml:space="preserve">Enact </t>
    </r>
    <r>
      <rPr>
        <sz val="10"/>
        <color rgb="FF000000"/>
        <rFont val="Helvetica"/>
      </rPr>
      <t>Mortgage Insurance Corporation (</t>
    </r>
    <r>
      <rPr>
        <sz val="10"/>
        <color rgb="FF000000"/>
        <rFont val="Helvetica"/>
      </rPr>
      <t>E</t>
    </r>
    <r>
      <rPr>
        <sz val="10"/>
        <color rgb="FF000000"/>
        <rFont val="Helvetica"/>
      </rPr>
      <t xml:space="preserve">MICO), the company's principal U.S. mortgage insurance subsidiary. </t>
    </r>
  </si>
  <si>
    <t>INCOME BEFORE INCOME TAXES</t>
  </si>
  <si>
    <t>Provision for income taxes</t>
  </si>
  <si>
    <t>NET INCOME</t>
  </si>
  <si>
    <t>Adjusted Operating Income</t>
  </si>
  <si>
    <t>Earnings Per Share Data:</t>
  </si>
  <si>
    <t>Adj operating income per share</t>
  </si>
  <si>
    <t>Debt to capital ratio</t>
  </si>
  <si>
    <t>Primary persistency</t>
  </si>
  <si>
    <r>
      <t>Other</t>
    </r>
    <r>
      <rPr>
        <vertAlign val="superscript"/>
        <sz val="10"/>
        <color rgb="FF000000"/>
        <rFont val="Helvetica"/>
      </rPr>
      <t>(2)</t>
    </r>
  </si>
  <si>
    <r>
      <t>660 -679</t>
    </r>
    <r>
      <rPr>
        <vertAlign val="superscript"/>
        <sz val="10"/>
        <color rgb="FF000000"/>
        <rFont val="Helvetica"/>
      </rPr>
      <t>(2)</t>
    </r>
  </si>
  <si>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</si>
  <si>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Adjustments to reconcile net income (loss) available to Company’s common stockholders to adjusted operating income (loss) assume a 21% tax rate.</t>
  </si>
  <si>
    <t>Change in reserves</t>
  </si>
  <si>
    <t>Total Incurred Losses</t>
  </si>
  <si>
    <t>Prior period development</t>
  </si>
  <si>
    <r>
      <rPr>
        <vertAlign val="superscript"/>
        <sz val="10"/>
        <color rgb="FF000000"/>
        <rFont val="Helvetica"/>
      </rPr>
      <t>(3)</t>
    </r>
    <r>
      <rPr>
        <sz val="10"/>
        <color rgb="FF000000"/>
        <rFont val="Helvetica"/>
      </rPr>
      <t xml:space="preserve">The PMIERs sufficiency ratio is calculated as available assets divided by required assets as defined within PMIERs. The current period PMIERs sufficiency ratio is an estimate due to the timing of the PMIERs filing and does not take into consideration the impact of restrictions recently imposed by the government-sponsored enterprises (GSEs). The GSEs have imposed certain capital restrictions on the company which remain in effect until certain conditions are met. These restrictions required EMICO to maintain 115% of published PMIERs minimum required assets among other restrictions as of December 31, 2021.  Effective January 1, 2022, these requirements increased to 120%. </t>
    </r>
  </si>
  <si>
    <r>
      <t xml:space="preserve">Average Reserve Per Primary Delinquency </t>
    </r>
    <r>
      <rPr>
        <b/>
        <vertAlign val="superscript"/>
        <sz val="10"/>
        <color rgb="FF000000"/>
        <rFont val="Helvetica"/>
      </rPr>
      <t>(3)</t>
    </r>
  </si>
  <si>
    <r>
      <t>Incurred Losses</t>
    </r>
    <r>
      <rPr>
        <b/>
        <vertAlign val="superscript"/>
        <sz val="10"/>
        <color rgb="FF000000"/>
        <rFont val="Helvetica"/>
      </rPr>
      <t>(4)</t>
    </r>
  </si>
  <si>
    <r>
      <t>Development of current quarter delinquencies</t>
    </r>
    <r>
      <rPr>
        <vertAlign val="superscript"/>
        <sz val="10"/>
        <color rgb="FF000000"/>
        <rFont val="Helvetica"/>
      </rPr>
      <t>(6)</t>
    </r>
  </si>
  <si>
    <r>
      <rPr>
        <vertAlign val="superscript"/>
        <sz val="10"/>
        <color rgb="FF000000"/>
        <rFont val="Helvetica"/>
      </rPr>
      <t>(5)</t>
    </r>
    <r>
      <rPr>
        <sz val="10"/>
        <color rgb="FF000000"/>
        <rFont val="Helvetica"/>
      </rPr>
      <t xml:space="preserve"> Defaulted loans with most recent delinquency notice in the quarter indicated.</t>
    </r>
  </si>
  <si>
    <r>
      <rPr>
        <vertAlign val="superscript"/>
        <sz val="10"/>
        <color rgb="FF000000"/>
        <rFont val="Helvetica"/>
      </rPr>
      <t>(6)</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</si>
  <si>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Current quarter delinquencies</t>
    </r>
    <r>
      <rPr>
        <vertAlign val="superscript"/>
        <sz val="10"/>
        <color rgb="FF000000"/>
        <rFont val="Helvetica"/>
      </rPr>
      <t>(5)</t>
    </r>
  </si>
  <si>
    <t>Other income</t>
  </si>
  <si>
    <t>Net income per share</t>
  </si>
  <si>
    <t>U.S. treasuries</t>
  </si>
  <si>
    <t>Non-U.S. government</t>
  </si>
  <si>
    <t>U.S. corporate</t>
  </si>
  <si>
    <t>Non-U.S. corporate</t>
  </si>
  <si>
    <t>Average duration</t>
  </si>
  <si>
    <t>Average yield</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</si>
  <si>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</si>
  <si>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</si>
  <si>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r>
      <rPr>
        <vertAlign val="superscript"/>
        <sz val="10"/>
        <color rgb="FF000000"/>
        <rFont val="Helvetica"/>
      </rPr>
      <t>(4)</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</si>
  <si>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t>Georgia</t>
  </si>
  <si>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strategic transaction preparations and restructuring costs increased the expense ratio by zero percentage points for the three months ended June 30, 2022, March 31, 2022 and December 31, 2021, one percentage point for the three months ended September 30, 2021, two percentage points for the three months ended June 30, 2021 and one percentage point for the three months ended March 31, 2021.</t>
    </r>
  </si>
  <si>
    <r>
      <rPr>
        <vertAlign val="superscript"/>
        <sz val="10"/>
        <color rgb="FF000000"/>
        <rFont val="Helvetica"/>
      </rPr>
      <t>(2)</t>
    </r>
    <r>
      <rPr>
        <sz val="10"/>
        <color rgb="FF000000"/>
        <rFont val="Helvetica"/>
      </rPr>
      <t xml:space="preserve"> Primary direct case excludes loss adjustment expenses (LAE), pool, incurred but not reported (IBNR) and reinsurance reserves. Other includes LAE, IBNR, pool, and reinsurance reserves.</t>
    </r>
  </si>
  <si>
    <t>As of June 30, 2022 ($MM)</t>
  </si>
  <si>
    <t xml:space="preserve">1 The Total Primary Risk In Force Is $59.9B And The Total Current Risk In Force Covered By A CRT Is $55.8B;  
2 Attachment % And Detachment % Are The Aggregate Loss Amounts As A Percentage Of Risk In Force At Which The Reinsurer Begins And Stops Paying Claims Under The Policy;  
3 Current PMIERs Required Asset Credit Considers The Counterparty Credit Haircut;  
4 Incurred Losses Ever To Date Shown Does Not Include IBNR Or Loss Adjustment Expenses; 
Definitions: CRT = Credit Risk Transfer; RIF = Risk In Force; XOL = Excess Of Loss; ILN = Insurance Linked Note </t>
  </si>
  <si>
    <t>GAAP/Non-GAAP Disclosure Discussion</t>
  </si>
  <si>
    <t>This document includes the non-GAAP financial measures entitled “adjusted operating income (loss),” “adjusted operating income (loss) per share," and “adjusted operating return on equity."  Adjusted operating income (loss) per share is derived from adjusted operating income (loss).  The chief operating decision maker evaluates performance and allocates resources on the basis of adjusted operating income (loss). Enact Holdings, Inc. (the "Company") defines adjusted operating income (loss) as net income (loss) excluding the after-tax effects of net investment gains (losses), restructuring costs and infrequent or unusual non-operating items. The Company excludes net investment gains (losses)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</si>
  <si>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r>
      <rPr>
        <vertAlign val="superscript"/>
        <sz val="10"/>
        <color rgb="FF000000"/>
        <rFont val="Helvetica"/>
      </rPr>
      <t>(1)</t>
    </r>
    <r>
      <rPr>
        <sz val="10"/>
        <color rgb="FF000000"/>
        <rFont val="Helvetica"/>
      </rPr>
      <t>Primary insurance in-force represents aggregate unpaid balance for loans the company insures.</t>
    </r>
  </si>
  <si>
    <t xml:space="preserve">Accumulated other comprehensive income </t>
  </si>
  <si>
    <t>Book value per share excluding accumulated other comprehensive income</t>
  </si>
  <si>
    <r>
      <rPr>
        <vertAlign val="superscript"/>
        <sz val="10"/>
        <color rgb="FF000000"/>
        <rFont val="Helvetica"/>
      </rPr>
      <t>(1)</t>
    </r>
    <r>
      <rPr>
        <sz val="10"/>
        <color rgb="FF000000"/>
        <rFont val="Helvetica"/>
      </rPr>
      <t xml:space="preserve"> Average paid claim in the fourth and third quarters of 2021 includes payments in relation to agreements on non-performing loans.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</si>
</sst>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quot;-&quot;#0.#######################%;#0.#######################%;_(@_)"/>
    <numFmt numFmtId="175" formatCode="#0.00_)%;\(#0.00\)%;&quot;-&quot;_)\%;_(@_)"/>
    <numFmt numFmtId="176" formatCode="#0.00%;&quot;-&quot;#0.00%;#0.00%;_(@_)"/>
    <numFmt numFmtId="177" formatCode="#,##0.0;\(#,##0.0\);#,##0.0;_(@_)"/>
    <numFmt numFmtId="178" formatCode="#0.0_)%;\(#0.0\)%;&quot;-&quot;_)\%;_(@_)"/>
    <numFmt numFmtId="179" formatCode="mm/dd/yy"/>
    <numFmt numFmtId="180" formatCode="&quot;$&quot;#,##0.00"/>
    <numFmt numFmtId="181" formatCode="_(* #,##0_);_(* \(#,##0\);_(* &quot;-&quot;??_);_(@_)"/>
    <numFmt numFmtId="182" formatCode="&quot;$&quot;#,##0"/>
    <numFmt numFmtId="183" formatCode="0.0%"/>
    <numFmt numFmtId="184" formatCode="0_);\(0\)"/>
    <numFmt numFmtId="185" formatCode="&quot;$&quot;#,##0.0_);\(&quot;$&quot;#,##0.0\)"/>
    <numFmt numFmtId="186" formatCode="#,##0.0_);\(#,##0.0\)"/>
  </numFmts>
  <fonts count="2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sz val="10"/>
      <name val="Arial"/>
      <family val="2"/>
    </font>
    <font>
      <b/>
      <sz val="10"/>
      <name val="Arial"/>
      <family val="2"/>
    </font>
  </fonts>
  <fills count="5">
    <fill>
      <patternFill patternType="none"/>
    </fill>
    <fill>
      <patternFill patternType="gray125"/>
    </fill>
    <fill>
      <patternFill patternType="solid">
        <fgColor rgb="FFFFFFFF"/>
        <bgColor indexed="64"/>
      </patternFill>
    </fill>
    <fill>
      <patternFill patternType="solid">
        <fgColor rgb="FFDBDBDB"/>
        <bgColor indexed="64"/>
      </patternFill>
    </fill>
    <fill>
      <patternFill patternType="solid">
        <fgColor theme="0"/>
        <bgColor indexed="64"/>
      </patternFill>
    </fill>
  </fills>
  <borders count="50">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7F7E82"/>
      </bottom>
      <diagonal/>
    </border>
    <border>
      <left/>
      <right/>
      <top style="medium">
        <color rgb="FF7F7E82"/>
      </top>
      <bottom style="medium">
        <color rgb="FF7F7E82"/>
      </bottom>
      <diagonal/>
    </border>
    <border>
      <left/>
      <right/>
      <top style="medium">
        <color rgb="FF7F7E82"/>
      </top>
      <bottom/>
      <diagonal/>
    </border>
    <border>
      <left/>
      <right/>
      <top style="medium">
        <color rgb="FF000000"/>
      </top>
      <bottom style="medium">
        <color rgb="FF000000"/>
      </bottom>
      <diagonal/>
    </border>
    <border>
      <left/>
      <right/>
      <top/>
      <bottom style="medium">
        <color rgb="FF7F7E82"/>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style="thin">
        <color indexed="64"/>
      </right>
      <top/>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3" fillId="0" borderId="0" applyFont="0" applyFill="0" applyBorder="0" applyAlignment="0" applyProtection="0"/>
    <xf numFmtId="9" fontId="24" fillId="0" borderId="0" applyFont="0" applyFill="0" applyBorder="0" applyAlignment="0" applyProtection="0"/>
    <xf numFmtId="0" fontId="23" fillId="0" borderId="0"/>
  </cellStyleXfs>
  <cellXfs count="656">
    <xf numFmtId="0" fontId="0" fillId="0" borderId="0" xfId="0"/>
    <xf numFmtId="0" fontId="1" fillId="0" borderId="0" xfId="1" applyFont="1" applyAlignment="1">
      <alignment wrapText="1"/>
    </xf>
    <xf numFmtId="0" fontId="7" fillId="2" borderId="0" xfId="0" applyFont="1" applyFill="1" applyAlignment="1">
      <alignment wrapText="1"/>
    </xf>
    <xf numFmtId="0" fontId="8" fillId="2" borderId="0" xfId="0" applyFont="1" applyFill="1" applyAlignment="1">
      <alignment vertical="center" wrapText="1"/>
    </xf>
    <xf numFmtId="0" fontId="1" fillId="2" borderId="0" xfId="0" applyFont="1" applyFill="1" applyAlignment="1">
      <alignment wrapText="1"/>
    </xf>
    <xf numFmtId="0" fontId="1" fillId="2" borderId="0" xfId="0" applyFont="1" applyFill="1" applyAlignment="1">
      <alignment vertical="top" wrapText="1"/>
    </xf>
    <xf numFmtId="0" fontId="1" fillId="2" borderId="0" xfId="0" applyFont="1" applyFill="1" applyAlignment="1">
      <alignment wrapText="1"/>
    </xf>
    <xf numFmtId="0" fontId="2" fillId="2" borderId="0" xfId="0" applyFont="1" applyFill="1" applyAlignment="1">
      <alignment vertical="center" wrapText="1"/>
    </xf>
    <xf numFmtId="0" fontId="9" fillId="2" borderId="0" xfId="0" applyFont="1" applyFill="1" applyAlignment="1">
      <alignment horizontal="center" wrapText="1"/>
    </xf>
    <xf numFmtId="164" fontId="9" fillId="2" borderId="1" xfId="0" applyNumberFormat="1" applyFont="1" applyFill="1" applyBorder="1" applyAlignment="1">
      <alignment horizontal="center" wrapText="1"/>
    </xf>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9" fillId="2" borderId="5" xfId="0" applyFont="1" applyFill="1" applyBorder="1" applyAlignment="1">
      <alignment horizontal="center" wrapText="1"/>
    </xf>
    <xf numFmtId="0" fontId="9" fillId="2" borderId="6" xfId="0" applyFont="1" applyFill="1" applyBorder="1" applyAlignment="1">
      <alignment wrapText="1"/>
    </xf>
    <xf numFmtId="0" fontId="10" fillId="2" borderId="7" xfId="0" applyFont="1" applyFill="1" applyBorder="1" applyAlignment="1">
      <alignment wrapText="1"/>
    </xf>
    <xf numFmtId="0" fontId="10" fillId="2" borderId="6" xfId="0" applyFont="1" applyFill="1" applyBorder="1" applyAlignment="1">
      <alignment horizontal="left" wrapText="1" indent="1"/>
    </xf>
    <xf numFmtId="0" fontId="10" fillId="2" borderId="6" xfId="0" applyFont="1" applyFill="1" applyBorder="1" applyAlignment="1">
      <alignment wrapText="1"/>
    </xf>
    <xf numFmtId="0" fontId="10" fillId="2" borderId="21" xfId="0" applyFont="1" applyFill="1" applyBorder="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0" xfId="0" applyFont="1" applyFill="1" applyAlignment="1">
      <alignment horizontal="left" wrapText="1" indent="1"/>
    </xf>
    <xf numFmtId="0" fontId="10" fillId="2" borderId="0" xfId="0" applyFont="1" applyFill="1" applyAlignment="1">
      <alignment horizontal="left" wrapText="1"/>
    </xf>
    <xf numFmtId="0" fontId="10" fillId="2" borderId="0" xfId="0" applyFont="1" applyFill="1" applyAlignment="1">
      <alignment horizontal="left" vertical="top" wrapText="1"/>
    </xf>
    <xf numFmtId="0" fontId="10" fillId="2" borderId="0" xfId="0" applyFont="1" applyFill="1" applyAlignment="1">
      <alignment wrapText="1"/>
    </xf>
    <xf numFmtId="0" fontId="9" fillId="2" borderId="6" xfId="0" applyFont="1" applyFill="1" applyBorder="1" applyAlignment="1">
      <alignment horizontal="center" wrapText="1"/>
    </xf>
    <xf numFmtId="0" fontId="9" fillId="2" borderId="7" xfId="0" applyFont="1" applyFill="1" applyBorder="1" applyAlignment="1">
      <alignment horizontal="center" wrapText="1"/>
    </xf>
    <xf numFmtId="0" fontId="9" fillId="2" borderId="8" xfId="0" applyFont="1" applyFill="1" applyBorder="1" applyAlignment="1">
      <alignment horizontal="center" wrapText="1"/>
    </xf>
    <xf numFmtId="0" fontId="10" fillId="2" borderId="8" xfId="0" applyFont="1" applyFill="1" applyBorder="1" applyAlignment="1">
      <alignment wrapText="1"/>
    </xf>
    <xf numFmtId="0" fontId="9" fillId="2" borderId="8" xfId="0" applyFont="1" applyFill="1" applyBorder="1" applyAlignment="1">
      <alignment wrapText="1"/>
    </xf>
    <xf numFmtId="0" fontId="10" fillId="2" borderId="22" xfId="0" applyFont="1" applyFill="1" applyBorder="1" applyAlignment="1">
      <alignment wrapText="1"/>
    </xf>
    <xf numFmtId="0" fontId="10" fillId="2" borderId="23" xfId="0" applyFont="1" applyFill="1" applyBorder="1" applyAlignment="1">
      <alignment wrapText="1"/>
    </xf>
    <xf numFmtId="0" fontId="10" fillId="2" borderId="24" xfId="0" applyFont="1" applyFill="1" applyBorder="1" applyAlignment="1">
      <alignment wrapText="1"/>
    </xf>
    <xf numFmtId="0" fontId="9" fillId="2" borderId="21" xfId="0" applyFont="1" applyFill="1" applyBorder="1" applyAlignment="1">
      <alignment wrapText="1"/>
    </xf>
    <xf numFmtId="169" fontId="9" fillId="2" borderId="0" xfId="0" applyNumberFormat="1" applyFont="1" applyFill="1" applyAlignment="1">
      <alignment horizontal="center" wrapText="1"/>
    </xf>
    <xf numFmtId="0" fontId="10" fillId="2" borderId="0" xfId="0" applyFont="1" applyFill="1" applyAlignment="1">
      <alignment horizontal="left" wrapText="1" indent="2"/>
    </xf>
    <xf numFmtId="166" fontId="10" fillId="2" borderId="0" xfId="0" applyNumberFormat="1" applyFont="1" applyFill="1" applyAlignment="1">
      <alignment wrapText="1"/>
    </xf>
    <xf numFmtId="0" fontId="10" fillId="2" borderId="11" xfId="0" applyFont="1" applyFill="1" applyBorder="1" applyAlignment="1">
      <alignment horizontal="left" wrapText="1" indent="2"/>
    </xf>
    <xf numFmtId="0" fontId="9" fillId="2" borderId="15" xfId="0" applyFont="1" applyFill="1" applyBorder="1" applyAlignment="1">
      <alignment horizontal="left" wrapText="1" indent="1"/>
    </xf>
    <xf numFmtId="0" fontId="10" fillId="2" borderId="0" xfId="0" applyFont="1" applyFill="1" applyAlignment="1">
      <alignment horizontal="right" wrapText="1" indent="2"/>
    </xf>
    <xf numFmtId="0" fontId="9" fillId="2" borderId="20" xfId="0" applyFont="1" applyFill="1" applyBorder="1" applyAlignment="1">
      <alignment wrapText="1" indent="1"/>
    </xf>
    <xf numFmtId="166" fontId="9" fillId="2" borderId="0" xfId="0" applyNumberFormat="1" applyFont="1" applyFill="1" applyAlignment="1">
      <alignment horizontal="right" wrapText="1"/>
    </xf>
    <xf numFmtId="0" fontId="10" fillId="2" borderId="11" xfId="0" applyFont="1" applyFill="1" applyBorder="1" applyAlignment="1">
      <alignment horizontal="left" wrapText="1" indent="1"/>
    </xf>
    <xf numFmtId="0" fontId="9" fillId="2" borderId="15" xfId="0" applyFont="1" applyFill="1" applyBorder="1" applyAlignment="1">
      <alignment wrapText="1" indent="1"/>
    </xf>
    <xf numFmtId="0" fontId="10" fillId="2" borderId="0" xfId="0" applyFont="1" applyFill="1" applyAlignment="1">
      <alignment horizontal="right" wrapText="1" indent="1"/>
    </xf>
    <xf numFmtId="0" fontId="9" fillId="2" borderId="20" xfId="0" applyFont="1" applyFill="1" applyBorder="1" applyAlignment="1">
      <alignment wrapText="1"/>
    </xf>
    <xf numFmtId="0" fontId="9" fillId="2" borderId="0" xfId="0" applyFont="1" applyFill="1" applyAlignment="1">
      <alignment horizontal="left" wrapText="1"/>
    </xf>
    <xf numFmtId="0" fontId="10" fillId="2" borderId="21" xfId="0" applyFont="1" applyFill="1" applyBorder="1" applyAlignment="1">
      <alignment horizontal="right" wrapText="1"/>
    </xf>
    <xf numFmtId="0" fontId="10" fillId="2" borderId="0" xfId="0" applyFont="1" applyFill="1" applyAlignment="1">
      <alignment horizontal="right" wrapText="1"/>
    </xf>
    <xf numFmtId="0" fontId="9" fillId="2" borderId="0" xfId="0" applyFont="1" applyFill="1" applyAlignment="1">
      <alignment horizontal="right" wrapText="1"/>
    </xf>
    <xf numFmtId="0" fontId="10" fillId="2" borderId="21" xfId="0" applyFont="1" applyFill="1" applyBorder="1" applyAlignment="1">
      <alignment horizontal="center" wrapText="1"/>
    </xf>
    <xf numFmtId="0" fontId="11" fillId="2" borderId="0" xfId="0" applyFont="1" applyFill="1" applyAlignment="1">
      <alignment horizontal="left" wrapText="1"/>
    </xf>
    <xf numFmtId="0" fontId="12" fillId="2" borderId="0" xfId="0" applyFont="1" applyFill="1" applyAlignment="1">
      <alignment wrapText="1"/>
    </xf>
    <xf numFmtId="0" fontId="12" fillId="2" borderId="0" xfId="0" applyFont="1" applyFill="1" applyAlignment="1">
      <alignment vertical="top" wrapText="1"/>
    </xf>
    <xf numFmtId="0" fontId="9" fillId="2" borderId="0" xfId="0" applyFont="1" applyFill="1" applyAlignment="1">
      <alignment horizontal="center" vertical="center" wrapText="1"/>
    </xf>
    <xf numFmtId="15" fontId="9" fillId="2" borderId="0" xfId="0" applyNumberFormat="1" applyFont="1" applyFill="1" applyAlignment="1">
      <alignment horizontal="center" vertical="center" wrapText="1"/>
    </xf>
    <xf numFmtId="15" fontId="9" fillId="2" borderId="15" xfId="0" applyNumberFormat="1" applyFont="1" applyFill="1" applyBorder="1" applyAlignment="1">
      <alignment horizontal="center" vertical="center" wrapText="1"/>
    </xf>
    <xf numFmtId="0" fontId="9" fillId="2" borderId="15" xfId="0" applyFont="1" applyFill="1" applyBorder="1" applyAlignment="1">
      <alignment horizontal="center" vertical="center" wrapText="1"/>
    </xf>
    <xf numFmtId="15" fontId="9" fillId="2" borderId="23" xfId="0" applyNumberFormat="1" applyFont="1" applyFill="1" applyBorder="1" applyAlignment="1">
      <alignment horizontal="center" vertical="center" wrapText="1"/>
    </xf>
    <xf numFmtId="0" fontId="9" fillId="2" borderId="23"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Alignment="1">
      <alignment horizontal="right" vertical="center" wrapText="1"/>
    </xf>
    <xf numFmtId="0" fontId="10" fillId="2" borderId="0" xfId="0" applyFont="1" applyFill="1" applyAlignment="1">
      <alignment vertical="center" wrapText="1"/>
    </xf>
    <xf numFmtId="173" fontId="9" fillId="2" borderId="20" xfId="0" applyNumberFormat="1" applyFont="1" applyFill="1" applyBorder="1" applyAlignment="1">
      <alignment horizontal="right" vertical="center" wrapText="1"/>
    </xf>
    <xf numFmtId="174" fontId="10" fillId="2" borderId="0" xfId="0" applyNumberFormat="1" applyFont="1" applyFill="1" applyAlignment="1">
      <alignment horizontal="right" vertical="center" wrapText="1"/>
    </xf>
    <xf numFmtId="0" fontId="9" fillId="2" borderId="0" xfId="0" applyFont="1" applyFill="1" applyAlignment="1">
      <alignment horizontal="right" vertical="center" wrapText="1"/>
    </xf>
    <xf numFmtId="0" fontId="10" fillId="2" borderId="0" xfId="0" applyFont="1" applyFill="1" applyAlignment="1">
      <alignment horizontal="left" vertical="center" wrapText="1"/>
    </xf>
    <xf numFmtId="0" fontId="10" fillId="2" borderId="23" xfId="0" applyFont="1" applyFill="1" applyBorder="1" applyAlignment="1">
      <alignment horizontal="center" vertical="center" wrapText="1"/>
    </xf>
    <xf numFmtId="0" fontId="13" fillId="2" borderId="0" xfId="0" applyFont="1" applyFill="1" applyAlignment="1">
      <alignment horizontal="center" wrapText="1"/>
    </xf>
    <xf numFmtId="0" fontId="9" fillId="2" borderId="25" xfId="0" applyFont="1" applyFill="1" applyBorder="1" applyAlignment="1">
      <alignment horizontal="center" wrapText="1"/>
    </xf>
    <xf numFmtId="15" fontId="9" fillId="2" borderId="15" xfId="0" applyNumberFormat="1" applyFont="1" applyFill="1" applyBorder="1" applyAlignment="1">
      <alignment horizontal="center" wrapText="1"/>
    </xf>
    <xf numFmtId="0" fontId="9" fillId="2" borderId="15" xfId="0" applyFont="1" applyFill="1" applyBorder="1" applyAlignment="1">
      <alignment horizontal="center" wrapText="1"/>
    </xf>
    <xf numFmtId="15" fontId="9" fillId="2" borderId="23" xfId="0" applyNumberFormat="1" applyFont="1" applyFill="1" applyBorder="1" applyAlignment="1">
      <alignment horizontal="center" wrapText="1"/>
    </xf>
    <xf numFmtId="0" fontId="9" fillId="2" borderId="23" xfId="0" applyFont="1" applyFill="1" applyBorder="1" applyAlignment="1">
      <alignment horizontal="center" wrapText="1"/>
    </xf>
    <xf numFmtId="0" fontId="9" fillId="2" borderId="23" xfId="0" applyFont="1" applyFill="1" applyBorder="1" applyAlignment="1">
      <alignment wrapText="1"/>
    </xf>
    <xf numFmtId="15" fontId="9" fillId="2" borderId="0" xfId="0" applyNumberFormat="1" applyFont="1" applyFill="1" applyAlignment="1">
      <alignment horizontal="center" wrapText="1"/>
    </xf>
    <xf numFmtId="173" fontId="10" fillId="2" borderId="0" xfId="0" applyNumberFormat="1" applyFont="1" applyFill="1" applyAlignment="1">
      <alignment horizontal="right" wrapText="1"/>
    </xf>
    <xf numFmtId="173" fontId="10" fillId="2" borderId="11" xfId="0" applyNumberFormat="1" applyFont="1" applyFill="1" applyBorder="1" applyAlignment="1">
      <alignment horizontal="right" wrapText="1"/>
    </xf>
    <xf numFmtId="0" fontId="9" fillId="2" borderId="21" xfId="0" applyFont="1" applyFill="1" applyBorder="1" applyAlignment="1">
      <alignment horizontal="right" wrapText="1"/>
    </xf>
    <xf numFmtId="15" fontId="9" fillId="2" borderId="0" xfId="0" applyNumberFormat="1" applyFont="1" applyFill="1" applyAlignment="1">
      <alignment horizontal="right" wrapText="1"/>
    </xf>
    <xf numFmtId="0" fontId="12" fillId="2" borderId="21" xfId="0" applyFont="1" applyFill="1" applyBorder="1" applyAlignment="1">
      <alignment horizontal="right" wrapText="1"/>
    </xf>
    <xf numFmtId="0" fontId="12" fillId="2" borderId="0" xfId="0" applyFont="1" applyFill="1" applyAlignment="1">
      <alignment horizontal="right" wrapText="1"/>
    </xf>
    <xf numFmtId="15" fontId="14" fillId="2" borderId="0" xfId="0" applyNumberFormat="1" applyFont="1" applyFill="1" applyAlignment="1">
      <alignment horizontal="right" wrapText="1"/>
    </xf>
    <xf numFmtId="0" fontId="14" fillId="2" borderId="0" xfId="0" applyFont="1" applyFill="1" applyAlignment="1">
      <alignment horizontal="right" wrapText="1"/>
    </xf>
    <xf numFmtId="164" fontId="10" fillId="2" borderId="0" xfId="0" applyNumberFormat="1" applyFont="1" applyFill="1" applyAlignment="1">
      <alignment horizontal="left" wrapText="1" indent="1"/>
    </xf>
    <xf numFmtId="15" fontId="9" fillId="2" borderId="25" xfId="0" applyNumberFormat="1" applyFont="1" applyFill="1" applyBorder="1" applyAlignment="1">
      <alignment horizontal="center" wrapText="1"/>
    </xf>
    <xf numFmtId="0" fontId="9" fillId="2" borderId="0" xfId="0" applyFont="1" applyFill="1" applyAlignment="1">
      <alignment horizontal="left" wrapText="1" indent="1"/>
    </xf>
    <xf numFmtId="173" fontId="10" fillId="2" borderId="0" xfId="0" applyNumberFormat="1" applyFont="1" applyFill="1" applyAlignment="1">
      <alignment horizontal="right" wrapText="1"/>
    </xf>
    <xf numFmtId="0" fontId="9" fillId="2" borderId="0" xfId="0" applyFont="1" applyFill="1" applyAlignment="1">
      <alignment horizontal="left" vertical="center" wrapText="1"/>
    </xf>
    <xf numFmtId="15" fontId="9" fillId="2" borderId="4" xfId="0" applyNumberFormat="1" applyFont="1" applyFill="1" applyBorder="1" applyAlignment="1">
      <alignment horizontal="center" wrapText="1"/>
    </xf>
    <xf numFmtId="15" fontId="14" fillId="2" borderId="0" xfId="0" applyNumberFormat="1" applyFont="1" applyFill="1" applyAlignment="1">
      <alignment horizontal="center" wrapText="1"/>
    </xf>
    <xf numFmtId="0" fontId="9" fillId="2" borderId="21" xfId="0" applyFont="1" applyFill="1" applyBorder="1" applyAlignment="1">
      <alignment horizontal="left" wrapText="1"/>
    </xf>
    <xf numFmtId="0" fontId="10" fillId="2" borderId="25" xfId="0" applyFont="1" applyFill="1" applyBorder="1" applyAlignment="1">
      <alignment wrapText="1"/>
    </xf>
    <xf numFmtId="0" fontId="9" fillId="2" borderId="0" xfId="0" applyFont="1" applyFill="1" applyAlignment="1">
      <alignment horizontal="right" wrapText="1" indent="1"/>
    </xf>
    <xf numFmtId="173" fontId="10" fillId="2" borderId="0" xfId="0" applyNumberFormat="1" applyFont="1" applyFill="1" applyAlignment="1">
      <alignment wrapText="1"/>
    </xf>
    <xf numFmtId="165" fontId="10" fillId="2" borderId="0" xfId="0" applyNumberFormat="1" applyFont="1" applyFill="1" applyAlignment="1">
      <alignment wrapText="1"/>
    </xf>
    <xf numFmtId="173" fontId="10" fillId="2" borderId="11" xfId="0" applyNumberFormat="1" applyFont="1" applyFill="1" applyBorder="1" applyAlignment="1">
      <alignment wrapText="1"/>
    </xf>
    <xf numFmtId="0" fontId="9" fillId="2" borderId="21" xfId="0" applyFont="1" applyFill="1" applyBorder="1" applyAlignment="1">
      <alignment horizontal="center" wrapText="1"/>
    </xf>
    <xf numFmtId="0" fontId="15" fillId="2" borderId="0" xfId="0" applyFont="1" applyFill="1" applyAlignment="1">
      <alignment horizontal="center" wrapText="1"/>
    </xf>
    <xf numFmtId="0" fontId="16" fillId="2" borderId="0" xfId="0" applyFont="1" applyFill="1" applyAlignment="1">
      <alignment horizontal="center" wrapText="1"/>
    </xf>
    <xf numFmtId="15" fontId="15" fillId="2" borderId="0" xfId="0" applyNumberFormat="1" applyFont="1" applyFill="1" applyAlignment="1">
      <alignment horizontal="center" wrapText="1"/>
    </xf>
    <xf numFmtId="0" fontId="9" fillId="2" borderId="15" xfId="0" applyFont="1" applyFill="1" applyBorder="1" applyAlignment="1">
      <alignment wrapText="1"/>
    </xf>
    <xf numFmtId="0" fontId="15" fillId="2" borderId="0" xfId="0" applyFont="1" applyFill="1" applyAlignment="1">
      <alignment wrapText="1"/>
    </xf>
    <xf numFmtId="0" fontId="1" fillId="2" borderId="0" xfId="0" applyFont="1" applyFill="1" applyAlignment="1">
      <alignment horizontal="left" wrapText="1" indent="1"/>
    </xf>
    <xf numFmtId="0" fontId="9" fillId="2" borderId="20" xfId="0" applyFont="1" applyFill="1" applyBorder="1" applyAlignment="1">
      <alignment horizontal="left" wrapText="1"/>
    </xf>
    <xf numFmtId="0" fontId="15" fillId="2" borderId="0" xfId="0" applyFont="1" applyFill="1" applyAlignment="1">
      <alignment horizontal="left" wrapText="1"/>
    </xf>
    <xf numFmtId="0" fontId="9" fillId="2" borderId="23" xfId="0" applyFont="1" applyFill="1" applyBorder="1" applyAlignment="1">
      <alignment horizontal="left" wrapText="1"/>
    </xf>
    <xf numFmtId="169" fontId="9" fillId="2" borderId="3" xfId="0" applyNumberFormat="1" applyFont="1" applyFill="1" applyBorder="1" applyAlignment="1">
      <alignment horizontal="center" wrapText="1"/>
    </xf>
    <xf numFmtId="169" fontId="9" fillId="2" borderId="4" xfId="0" applyNumberFormat="1" applyFont="1" applyFill="1" applyBorder="1" applyAlignment="1">
      <alignment horizontal="center" wrapText="1"/>
    </xf>
    <xf numFmtId="169" fontId="9" fillId="2" borderId="5" xfId="0" applyNumberFormat="1" applyFont="1" applyFill="1" applyBorder="1" applyAlignment="1">
      <alignment horizontal="center" wrapText="1"/>
    </xf>
    <xf numFmtId="0" fontId="10" fillId="2" borderId="0" xfId="0" applyFont="1" applyFill="1" applyAlignment="1">
      <alignment horizontal="right" wrapText="1"/>
    </xf>
    <xf numFmtId="0" fontId="10" fillId="2" borderId="21" xfId="0" applyFont="1" applyFill="1" applyBorder="1" applyAlignment="1">
      <alignment wrapText="1"/>
    </xf>
    <xf numFmtId="0" fontId="10" fillId="2" borderId="8" xfId="0" applyFont="1" applyFill="1" applyBorder="1" applyAlignment="1">
      <alignment wrapText="1"/>
    </xf>
    <xf numFmtId="0" fontId="10" fillId="2" borderId="6" xfId="0" applyFont="1" applyFill="1" applyBorder="1" applyAlignment="1">
      <alignment wrapText="1"/>
    </xf>
    <xf numFmtId="0" fontId="17" fillId="2" borderId="0" xfId="0" applyFont="1" applyFill="1" applyAlignment="1">
      <alignment wrapText="1"/>
    </xf>
    <xf numFmtId="0" fontId="13" fillId="2" borderId="0" xfId="0" applyFont="1" applyFill="1" applyAlignment="1">
      <alignment wrapText="1"/>
    </xf>
    <xf numFmtId="0" fontId="18" fillId="2" borderId="6" xfId="0" applyFont="1" applyFill="1" applyBorder="1" applyAlignment="1">
      <alignment wrapText="1"/>
    </xf>
    <xf numFmtId="169" fontId="9" fillId="2" borderId="7" xfId="0" applyNumberFormat="1" applyFont="1" applyFill="1" applyBorder="1" applyAlignment="1">
      <alignment horizontal="center" wrapText="1"/>
    </xf>
    <xf numFmtId="169" fontId="9" fillId="2" borderId="8" xfId="0" applyNumberFormat="1" applyFont="1" applyFill="1" applyBorder="1" applyAlignment="1">
      <alignment horizontal="center" wrapText="1"/>
    </xf>
    <xf numFmtId="0" fontId="18" fillId="2" borderId="0" xfId="0" applyFont="1" applyFill="1" applyAlignment="1">
      <alignment wrapText="1"/>
    </xf>
    <xf numFmtId="0" fontId="10" fillId="2" borderId="8" xfId="0" applyFont="1" applyFill="1" applyBorder="1" applyAlignment="1">
      <alignment horizontal="right" wrapText="1"/>
    </xf>
    <xf numFmtId="0" fontId="14" fillId="2" borderId="6" xfId="0" applyFont="1" applyFill="1" applyBorder="1" applyAlignment="1">
      <alignment wrapText="1"/>
    </xf>
    <xf numFmtId="0" fontId="12" fillId="2" borderId="8" xfId="0" applyFont="1" applyFill="1" applyBorder="1" applyAlignment="1">
      <alignment horizontal="right" wrapText="1"/>
    </xf>
    <xf numFmtId="0" fontId="14" fillId="2" borderId="0" xfId="0" applyFont="1" applyFill="1" applyAlignment="1">
      <alignment wrapText="1"/>
    </xf>
    <xf numFmtId="0" fontId="9" fillId="2" borderId="8" xfId="0" applyFont="1" applyFill="1" applyBorder="1" applyAlignment="1">
      <alignment horizontal="right" wrapText="1"/>
    </xf>
    <xf numFmtId="0" fontId="12" fillId="2" borderId="6" xfId="0" applyFont="1" applyFill="1" applyBorder="1" applyAlignment="1">
      <alignment wrapText="1"/>
    </xf>
    <xf numFmtId="15" fontId="9" fillId="2" borderId="0" xfId="0" applyNumberFormat="1" applyFont="1" applyFill="1" applyAlignment="1">
      <alignment wrapText="1"/>
    </xf>
    <xf numFmtId="0" fontId="1" fillId="2" borderId="21" xfId="0" applyFont="1" applyFill="1" applyBorder="1" applyAlignment="1">
      <alignment wrapText="1"/>
    </xf>
    <xf numFmtId="0" fontId="10" fillId="2" borderId="29" xfId="0" applyFont="1" applyFill="1" applyBorder="1" applyAlignment="1">
      <alignment wrapText="1"/>
    </xf>
    <xf numFmtId="0" fontId="9" fillId="2" borderId="30" xfId="0" applyFont="1" applyFill="1" applyBorder="1" applyAlignment="1">
      <alignment vertical="center" wrapText="1"/>
    </xf>
    <xf numFmtId="0" fontId="9" fillId="2" borderId="30" xfId="0" applyFont="1" applyFill="1" applyBorder="1" applyAlignment="1">
      <alignment horizontal="center" vertical="center" wrapText="1"/>
    </xf>
    <xf numFmtId="0" fontId="9" fillId="2" borderId="30" xfId="0" applyFont="1" applyFill="1" applyBorder="1" applyAlignment="1">
      <alignment horizontal="right" vertical="center" wrapText="1"/>
    </xf>
    <xf numFmtId="0" fontId="10" fillId="2" borderId="31" xfId="0" applyFont="1" applyFill="1" applyBorder="1" applyAlignment="1">
      <alignment horizontal="left" vertical="center" wrapText="1"/>
    </xf>
    <xf numFmtId="174" fontId="10" fillId="2" borderId="31" xfId="0" applyNumberFormat="1" applyFont="1" applyFill="1" applyBorder="1" applyAlignment="1">
      <alignment horizontal="right" vertical="center" wrapText="1"/>
    </xf>
    <xf numFmtId="176" fontId="10" fillId="2" borderId="31" xfId="0" applyNumberFormat="1" applyFont="1" applyFill="1" applyBorder="1" applyAlignment="1">
      <alignment horizontal="right" vertical="center" wrapText="1"/>
    </xf>
    <xf numFmtId="174" fontId="10" fillId="2" borderId="31" xfId="0" applyNumberFormat="1" applyFont="1" applyFill="1" applyBorder="1" applyAlignment="1">
      <alignment vertical="center" wrapText="1"/>
    </xf>
    <xf numFmtId="176" fontId="10" fillId="2" borderId="31" xfId="0" applyNumberFormat="1" applyFont="1" applyFill="1" applyBorder="1" applyAlignment="1">
      <alignment vertical="center" wrapText="1"/>
    </xf>
    <xf numFmtId="0" fontId="10" fillId="2" borderId="31" xfId="0" applyFont="1" applyFill="1" applyBorder="1" applyAlignment="1">
      <alignment horizontal="right" vertical="center" wrapText="1"/>
    </xf>
    <xf numFmtId="176" fontId="10" fillId="2" borderId="0" xfId="0" applyNumberFormat="1" applyFont="1" applyFill="1" applyAlignment="1">
      <alignment horizontal="right" vertical="center" wrapText="1"/>
    </xf>
    <xf numFmtId="174" fontId="10" fillId="2" borderId="0" xfId="0" applyNumberFormat="1" applyFont="1" applyFill="1" applyAlignment="1">
      <alignment vertical="center" wrapText="1"/>
    </xf>
    <xf numFmtId="176" fontId="10" fillId="2" borderId="0" xfId="0" applyNumberFormat="1" applyFont="1" applyFill="1" applyAlignment="1">
      <alignment vertical="center" wrapText="1"/>
    </xf>
    <xf numFmtId="164" fontId="10" fillId="2" borderId="0" xfId="0" applyNumberFormat="1" applyFont="1" applyFill="1" applyAlignment="1">
      <alignment horizontal="left" vertical="center" wrapText="1"/>
    </xf>
    <xf numFmtId="0" fontId="10" fillId="2" borderId="1" xfId="0" applyFont="1" applyFill="1" applyBorder="1" applyAlignment="1">
      <alignment horizontal="left" vertical="center" wrapText="1"/>
    </xf>
    <xf numFmtId="174" fontId="10" fillId="2" borderId="1" xfId="0" applyNumberFormat="1" applyFont="1" applyFill="1" applyBorder="1" applyAlignment="1">
      <alignment horizontal="right" vertical="center" wrapText="1"/>
    </xf>
    <xf numFmtId="176" fontId="10" fillId="2" borderId="1" xfId="0" applyNumberFormat="1" applyFont="1" applyFill="1" applyBorder="1" applyAlignment="1">
      <alignment horizontal="right" vertical="center" wrapText="1"/>
    </xf>
    <xf numFmtId="164" fontId="10" fillId="2" borderId="1" xfId="0" applyNumberFormat="1" applyFont="1" applyFill="1" applyBorder="1" applyAlignment="1">
      <alignment horizontal="left" vertical="center" wrapText="1"/>
    </xf>
    <xf numFmtId="0" fontId="9" fillId="2" borderId="32" xfId="0" applyFont="1" applyFill="1" applyBorder="1" applyAlignment="1">
      <alignment horizontal="left" vertical="center" wrapText="1"/>
    </xf>
    <xf numFmtId="0" fontId="9" fillId="2" borderId="32" xfId="0" applyFont="1" applyFill="1" applyBorder="1" applyAlignment="1">
      <alignment horizontal="center" vertical="center" wrapText="1"/>
    </xf>
    <xf numFmtId="0" fontId="9" fillId="2" borderId="32" xfId="0" applyFont="1" applyFill="1" applyBorder="1" applyAlignment="1">
      <alignment horizontal="right" vertical="center" wrapText="1"/>
    </xf>
    <xf numFmtId="0" fontId="9" fillId="2" borderId="32" xfId="0" applyFont="1" applyFill="1" applyBorder="1" applyAlignment="1">
      <alignment vertical="center" wrapText="1"/>
    </xf>
    <xf numFmtId="0" fontId="10" fillId="2" borderId="4" xfId="0" applyFont="1" applyFill="1" applyBorder="1" applyAlignment="1">
      <alignment horizontal="left" vertical="center" wrapText="1"/>
    </xf>
    <xf numFmtId="0" fontId="10" fillId="2" borderId="4" xfId="0" applyFont="1" applyFill="1" applyBorder="1" applyAlignment="1">
      <alignment horizontal="right" vertical="center" wrapText="1"/>
    </xf>
    <xf numFmtId="164" fontId="10" fillId="2" borderId="11" xfId="0" applyNumberFormat="1" applyFont="1" applyFill="1" applyBorder="1" applyAlignment="1">
      <alignment horizontal="left" vertical="center" wrapText="1"/>
    </xf>
    <xf numFmtId="168" fontId="9" fillId="2" borderId="23" xfId="0" applyNumberFormat="1" applyFont="1" applyFill="1" applyBorder="1" applyAlignment="1">
      <alignment horizontal="right" vertical="center" wrapText="1"/>
    </xf>
    <xf numFmtId="176" fontId="9" fillId="2" borderId="23" xfId="0" applyNumberFormat="1" applyFont="1" applyFill="1" applyBorder="1" applyAlignment="1">
      <alignment horizontal="right" vertical="center" wrapText="1"/>
    </xf>
    <xf numFmtId="0" fontId="9" fillId="2" borderId="4" xfId="0" applyFont="1" applyFill="1" applyBorder="1" applyAlignment="1">
      <alignment horizontal="left" vertical="center" wrapText="1"/>
    </xf>
    <xf numFmtId="168" fontId="9" fillId="2" borderId="4" xfId="0" applyNumberFormat="1" applyFont="1" applyFill="1" applyBorder="1" applyAlignment="1">
      <alignment horizontal="right" vertical="center" wrapText="1"/>
    </xf>
    <xf numFmtId="176" fontId="9" fillId="2" borderId="4" xfId="0" applyNumberFormat="1" applyFont="1" applyFill="1" applyBorder="1" applyAlignment="1">
      <alignment horizontal="right" vertical="center" wrapText="1"/>
    </xf>
    <xf numFmtId="0" fontId="10" fillId="2" borderId="32" xfId="0" applyFont="1" applyFill="1" applyBorder="1" applyAlignment="1">
      <alignment wrapText="1"/>
    </xf>
    <xf numFmtId="0" fontId="10" fillId="2" borderId="33" xfId="0" applyFont="1" applyFill="1" applyBorder="1" applyAlignment="1">
      <alignment wrapText="1"/>
    </xf>
    <xf numFmtId="0" fontId="10" fillId="2" borderId="11" xfId="0" applyFont="1" applyFill="1" applyBorder="1" applyAlignment="1">
      <alignment horizontal="right" vertical="center" wrapText="1"/>
    </xf>
    <xf numFmtId="0" fontId="17" fillId="2" borderId="0" xfId="0" applyFont="1" applyFill="1" applyAlignment="1">
      <alignment horizontal="left" wrapText="1" indent="1"/>
    </xf>
    <xf numFmtId="0" fontId="10" fillId="2" borderId="0" xfId="0" applyFont="1" applyFill="1" applyAlignment="1">
      <alignment horizontal="left" wrapText="1" indent="4"/>
    </xf>
    <xf numFmtId="0" fontId="10" fillId="2" borderId="0" xfId="0" applyFont="1" applyFill="1" applyAlignment="1">
      <alignment horizontal="center" wrapText="1"/>
    </xf>
    <xf numFmtId="177" fontId="10" fillId="2" borderId="0" xfId="0" applyNumberFormat="1" applyFont="1" applyFill="1" applyAlignment="1">
      <alignment horizontal="center" wrapText="1"/>
    </xf>
    <xf numFmtId="0" fontId="9" fillId="3" borderId="0" xfId="0" applyFont="1" applyFill="1" applyAlignment="1">
      <alignment wrapText="1"/>
    </xf>
    <xf numFmtId="0" fontId="19" fillId="3" borderId="0" xfId="0" applyFont="1" applyFill="1" applyAlignment="1">
      <alignment wrapText="1"/>
    </xf>
    <xf numFmtId="0" fontId="10" fillId="2" borderId="1" xfId="0" applyFont="1" applyFill="1" applyBorder="1" applyAlignment="1">
      <alignment vertical="top" wrapText="1"/>
    </xf>
    <xf numFmtId="0" fontId="10" fillId="2" borderId="4" xfId="0" applyFont="1" applyFill="1" applyBorder="1" applyAlignment="1">
      <alignment wrapText="1"/>
    </xf>
    <xf numFmtId="0" fontId="9" fillId="2" borderId="6" xfId="0" applyFont="1" applyFill="1" applyBorder="1" applyAlignment="1">
      <alignment vertical="center" wrapText="1"/>
    </xf>
    <xf numFmtId="0" fontId="9" fillId="2" borderId="7" xfId="0" applyFont="1" applyFill="1" applyBorder="1" applyAlignment="1">
      <alignment vertical="center" wrapText="1"/>
    </xf>
    <xf numFmtId="0" fontId="10" fillId="2" borderId="6" xfId="0" applyFont="1" applyFill="1" applyBorder="1" applyAlignment="1">
      <alignment horizontal="left" vertical="center" wrapText="1" indent="1"/>
    </xf>
    <xf numFmtId="0" fontId="10" fillId="2" borderId="12" xfId="0" applyFont="1" applyFill="1" applyBorder="1" applyAlignment="1">
      <alignment horizontal="left" vertical="center" wrapText="1" indent="1"/>
    </xf>
    <xf numFmtId="0" fontId="9" fillId="2" borderId="16" xfId="0" applyFont="1" applyFill="1" applyBorder="1" applyAlignment="1">
      <alignment horizontal="left" vertical="center" wrapText="1" indent="1"/>
    </xf>
    <xf numFmtId="0" fontId="10" fillId="2" borderId="24" xfId="0" applyFont="1" applyFill="1" applyBorder="1" applyAlignment="1">
      <alignment horizontal="left" vertical="center" wrapText="1" indent="1"/>
    </xf>
    <xf numFmtId="0" fontId="10" fillId="2" borderId="12" xfId="0" applyFont="1" applyFill="1" applyBorder="1" applyAlignment="1">
      <alignment horizontal="left" wrapText="1" indent="1"/>
    </xf>
    <xf numFmtId="0" fontId="9" fillId="2" borderId="26" xfId="0" applyFont="1" applyFill="1" applyBorder="1" applyAlignment="1">
      <alignment wrapText="1"/>
    </xf>
    <xf numFmtId="0" fontId="9" fillId="2" borderId="8" xfId="0" applyFont="1" applyFill="1" applyBorder="1" applyAlignment="1">
      <alignment vertical="center" wrapText="1"/>
    </xf>
    <xf numFmtId="0" fontId="9" fillId="2" borderId="0" xfId="0" applyFont="1" applyFill="1" applyAlignment="1">
      <alignment vertical="center" wrapText="1"/>
    </xf>
    <xf numFmtId="0" fontId="10" fillId="2" borderId="24" xfId="0" applyFont="1" applyFill="1" applyBorder="1" applyAlignment="1">
      <alignment horizontal="left" vertical="center" wrapText="1"/>
    </xf>
    <xf numFmtId="0" fontId="9" fillId="2" borderId="4" xfId="0" applyFont="1" applyFill="1" applyBorder="1" applyAlignment="1">
      <alignment wrapText="1"/>
    </xf>
    <xf numFmtId="0" fontId="10" fillId="2" borderId="0" xfId="0" applyFont="1" applyFill="1" applyAlignment="1">
      <alignment horizontal="left" vertical="center" wrapText="1" indent="1"/>
    </xf>
    <xf numFmtId="180" fontId="10" fillId="2" borderId="0" xfId="0" applyNumberFormat="1" applyFont="1" applyFill="1" applyAlignment="1">
      <alignment wrapText="1"/>
    </xf>
    <xf numFmtId="165" fontId="10" fillId="2" borderId="8" xfId="0" applyNumberFormat="1" applyFont="1" applyFill="1" applyBorder="1" applyAlignment="1">
      <alignment wrapText="1"/>
    </xf>
    <xf numFmtId="37" fontId="10" fillId="2" borderId="8" xfId="0" applyNumberFormat="1" applyFont="1" applyFill="1" applyBorder="1" applyAlignment="1">
      <alignment wrapText="1"/>
    </xf>
    <xf numFmtId="37" fontId="10" fillId="2" borderId="0" xfId="0" applyNumberFormat="1" applyFont="1" applyFill="1" applyAlignment="1">
      <alignment wrapText="1"/>
    </xf>
    <xf numFmtId="37" fontId="10" fillId="2" borderId="6" xfId="0" applyNumberFormat="1" applyFont="1" applyFill="1" applyBorder="1" applyAlignment="1">
      <alignment wrapText="1"/>
    </xf>
    <xf numFmtId="0" fontId="0" fillId="0" borderId="0" xfId="0"/>
    <xf numFmtId="0" fontId="10" fillId="2" borderId="0" xfId="0" applyFont="1" applyFill="1" applyAlignment="1">
      <alignment wrapText="1"/>
    </xf>
    <xf numFmtId="0" fontId="9" fillId="2" borderId="0" xfId="0" applyFont="1" applyFill="1" applyBorder="1" applyAlignment="1">
      <alignment wrapText="1"/>
    </xf>
    <xf numFmtId="0" fontId="9" fillId="2" borderId="0" xfId="0" applyFont="1" applyFill="1" applyBorder="1" applyAlignment="1">
      <alignment horizontal="right" wrapText="1"/>
    </xf>
    <xf numFmtId="0" fontId="10" fillId="2" borderId="0" xfId="0" applyFont="1" applyFill="1" applyBorder="1" applyAlignment="1">
      <alignment wrapText="1"/>
    </xf>
    <xf numFmtId="0" fontId="9" fillId="2" borderId="0" xfId="0" applyFont="1" applyFill="1" applyBorder="1" applyAlignment="1">
      <alignment horizontal="left" wrapText="1"/>
    </xf>
    <xf numFmtId="0" fontId="9" fillId="2" borderId="0" xfId="0" applyFont="1" applyFill="1" applyAlignment="1">
      <alignment horizontal="center" vertical="center" wrapText="1"/>
    </xf>
    <xf numFmtId="0" fontId="9" fillId="2" borderId="25" xfId="0" applyFont="1" applyFill="1" applyBorder="1" applyAlignment="1">
      <alignment horizontal="center" vertical="center" wrapText="1"/>
    </xf>
    <xf numFmtId="0" fontId="10" fillId="2" borderId="0" xfId="0" applyFont="1" applyFill="1" applyAlignment="1">
      <alignment wrapText="1"/>
    </xf>
    <xf numFmtId="0" fontId="0" fillId="0" borderId="0" xfId="0" applyFill="1"/>
    <xf numFmtId="0" fontId="6" fillId="0" borderId="0" xfId="0" applyFont="1" applyFill="1" applyAlignment="1">
      <alignment vertical="top" wrapText="1" indent="6"/>
    </xf>
    <xf numFmtId="0" fontId="10" fillId="2" borderId="0" xfId="0" applyFont="1" applyFill="1" applyAlignment="1">
      <alignment vertical="top" wrapText="1"/>
    </xf>
    <xf numFmtId="0" fontId="9" fillId="2" borderId="0" xfId="0" applyFont="1" applyFill="1" applyBorder="1" applyAlignment="1">
      <alignment horizontal="center" wrapText="1"/>
    </xf>
    <xf numFmtId="0" fontId="9" fillId="2" borderId="0" xfId="0" applyFont="1" applyFill="1" applyBorder="1" applyAlignment="1">
      <alignment horizontal="center" vertical="center" wrapText="1"/>
    </xf>
    <xf numFmtId="173" fontId="9" fillId="2" borderId="0" xfId="0" applyNumberFormat="1" applyFont="1" applyFill="1" applyBorder="1" applyAlignment="1">
      <alignment horizontal="right" vertical="center" wrapText="1"/>
    </xf>
    <xf numFmtId="0" fontId="10" fillId="2" borderId="0" xfId="0" applyFont="1" applyFill="1" applyAlignment="1">
      <alignment horizontal="left" vertical="center" wrapText="1"/>
    </xf>
    <xf numFmtId="0" fontId="10" fillId="2" borderId="23" xfId="0" applyFont="1" applyFill="1" applyBorder="1" applyAlignment="1">
      <alignment horizontal="left" wrapText="1" indent="1"/>
    </xf>
    <xf numFmtId="0" fontId="10" fillId="2" borderId="0" xfId="0" quotePrefix="1" applyFont="1" applyFill="1" applyAlignment="1">
      <alignment horizontal="left" vertical="center" wrapText="1" indent="1"/>
    </xf>
    <xf numFmtId="182" fontId="10" fillId="2" borderId="0" xfId="0" applyNumberFormat="1" applyFont="1" applyFill="1" applyAlignment="1">
      <alignment wrapText="1"/>
    </xf>
    <xf numFmtId="182" fontId="10" fillId="2" borderId="21" xfId="0" applyNumberFormat="1" applyFont="1" applyFill="1" applyBorder="1" applyAlignment="1">
      <alignment wrapText="1"/>
    </xf>
    <xf numFmtId="182" fontId="9" fillId="2" borderId="21" xfId="0" applyNumberFormat="1" applyFont="1" applyFill="1" applyBorder="1" applyAlignment="1">
      <alignment horizontal="center" wrapText="1"/>
    </xf>
    <xf numFmtId="182" fontId="9" fillId="2" borderId="0" xfId="0" applyNumberFormat="1" applyFont="1" applyFill="1" applyAlignment="1">
      <alignment horizontal="center" wrapText="1"/>
    </xf>
    <xf numFmtId="0" fontId="9" fillId="2" borderId="0" xfId="0" applyFont="1" applyFill="1" applyAlignment="1">
      <alignment horizontal="center" wrapText="1"/>
    </xf>
    <xf numFmtId="0" fontId="9" fillId="2" borderId="0" xfId="0" applyFont="1" applyFill="1" applyAlignment="1">
      <alignment horizontal="center" vertical="center" wrapText="1"/>
    </xf>
    <xf numFmtId="0" fontId="10" fillId="2" borderId="0" xfId="0" applyFont="1" applyFill="1" applyAlignment="1">
      <alignment wrapText="1"/>
    </xf>
    <xf numFmtId="164" fontId="9" fillId="2" borderId="1" xfId="0" applyNumberFormat="1" applyFont="1" applyFill="1" applyBorder="1" applyAlignment="1">
      <alignment horizontal="center" wrapText="1"/>
    </xf>
    <xf numFmtId="0" fontId="9" fillId="2" borderId="0" xfId="0" applyFont="1" applyFill="1" applyAlignment="1">
      <alignment horizontal="center" wrapText="1"/>
    </xf>
    <xf numFmtId="0" fontId="9" fillId="2" borderId="0" xfId="0" applyFont="1" applyFill="1" applyAlignment="1">
      <alignment horizontal="center" vertical="center" wrapText="1"/>
    </xf>
    <xf numFmtId="0" fontId="13" fillId="2" borderId="0" xfId="0" applyFont="1" applyFill="1" applyAlignment="1">
      <alignment horizontal="center" wrapText="1"/>
    </xf>
    <xf numFmtId="0" fontId="10" fillId="2" borderId="0" xfId="0" applyFont="1" applyFill="1" applyAlignment="1">
      <alignment wrapText="1"/>
    </xf>
    <xf numFmtId="0" fontId="9" fillId="2" borderId="0" xfId="0" applyFont="1" applyFill="1" applyAlignment="1">
      <alignment horizontal="center" wrapText="1"/>
    </xf>
    <xf numFmtId="0" fontId="10" fillId="2" borderId="0" xfId="0" applyFont="1" applyFill="1" applyAlignment="1">
      <alignment wrapText="1"/>
    </xf>
    <xf numFmtId="15" fontId="9" fillId="2" borderId="11" xfId="0" applyNumberFormat="1"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47" xfId="0" applyFont="1" applyFill="1" applyBorder="1" applyAlignment="1">
      <alignment horizontal="center" vertical="center" wrapText="1"/>
    </xf>
    <xf numFmtId="173" fontId="10" fillId="2" borderId="0" xfId="0" applyNumberFormat="1" applyFont="1" applyFill="1" applyBorder="1" applyAlignment="1">
      <alignment horizontal="right" wrapText="1"/>
    </xf>
    <xf numFmtId="173" fontId="9" fillId="2" borderId="0" xfId="0" applyNumberFormat="1" applyFont="1" applyFill="1" applyBorder="1" applyAlignment="1">
      <alignment horizontal="right" wrapText="1"/>
    </xf>
    <xf numFmtId="0" fontId="12" fillId="2" borderId="0" xfId="0" applyFont="1" applyFill="1" applyBorder="1" applyAlignment="1">
      <alignment horizontal="right" wrapText="1"/>
    </xf>
    <xf numFmtId="0" fontId="10" fillId="2" borderId="0" xfId="0" applyFont="1" applyFill="1" applyBorder="1" applyAlignment="1">
      <alignment horizontal="right" wrapText="1"/>
    </xf>
    <xf numFmtId="15" fontId="9" fillId="2" borderId="11" xfId="0" applyNumberFormat="1" applyFont="1" applyFill="1" applyBorder="1" applyAlignment="1">
      <alignment horizontal="center" wrapText="1"/>
    </xf>
    <xf numFmtId="0" fontId="9" fillId="2" borderId="11" xfId="0" applyFont="1" applyFill="1" applyBorder="1" applyAlignment="1">
      <alignment horizontal="center" wrapText="1"/>
    </xf>
    <xf numFmtId="0" fontId="9" fillId="2" borderId="47" xfId="0" applyFont="1" applyFill="1" applyBorder="1" applyAlignment="1">
      <alignment horizontal="center" wrapText="1"/>
    </xf>
    <xf numFmtId="173" fontId="10" fillId="2" borderId="0" xfId="0" applyNumberFormat="1" applyFont="1" applyFill="1" applyBorder="1" applyAlignment="1">
      <alignment wrapText="1"/>
    </xf>
    <xf numFmtId="173" fontId="9" fillId="2" borderId="0" xfId="0" applyNumberFormat="1" applyFont="1" applyFill="1" applyBorder="1" applyAlignment="1">
      <alignment wrapText="1"/>
    </xf>
    <xf numFmtId="169" fontId="9" fillId="2" borderId="0" xfId="0" applyNumberFormat="1" applyFont="1" applyFill="1" applyBorder="1" applyAlignment="1">
      <alignment horizontal="center" wrapText="1"/>
    </xf>
    <xf numFmtId="0" fontId="10" fillId="2" borderId="0" xfId="0" applyFont="1" applyFill="1" applyAlignment="1">
      <alignment wrapText="1"/>
    </xf>
    <xf numFmtId="0" fontId="9" fillId="2" borderId="1" xfId="0" applyFont="1" applyFill="1" applyBorder="1" applyAlignment="1">
      <alignment horizontal="center" wrapText="1"/>
    </xf>
    <xf numFmtId="0" fontId="9" fillId="2" borderId="0" xfId="0" applyFont="1" applyFill="1" applyAlignment="1">
      <alignment horizontal="center" wrapText="1"/>
    </xf>
    <xf numFmtId="0" fontId="10" fillId="2" borderId="0" xfId="0" applyFont="1" applyFill="1" applyAlignment="1">
      <alignment wrapText="1"/>
    </xf>
    <xf numFmtId="15" fontId="9" fillId="2" borderId="1" xfId="0" applyNumberFormat="1" applyFont="1" applyFill="1" applyBorder="1" applyAlignment="1">
      <alignment horizontal="center" wrapText="1"/>
    </xf>
    <xf numFmtId="165" fontId="10" fillId="2" borderId="0" xfId="0" applyNumberFormat="1" applyFont="1" applyFill="1" applyBorder="1" applyAlignment="1">
      <alignment wrapText="1"/>
    </xf>
    <xf numFmtId="0" fontId="9" fillId="0" borderId="0" xfId="0" applyFont="1" applyFill="1" applyAlignment="1">
      <alignment horizontal="right" vertical="center" wrapText="1"/>
    </xf>
    <xf numFmtId="0" fontId="9" fillId="0" borderId="0" xfId="0" applyFont="1" applyFill="1" applyAlignment="1">
      <alignment vertical="center" wrapText="1"/>
    </xf>
    <xf numFmtId="0" fontId="11" fillId="0" borderId="0" xfId="0" applyFont="1" applyFill="1" applyAlignment="1">
      <alignment horizontal="right" vertical="center" wrapText="1"/>
    </xf>
    <xf numFmtId="0" fontId="9" fillId="2" borderId="0" xfId="0" applyFont="1" applyFill="1" applyAlignment="1">
      <alignment horizontal="center" wrapText="1"/>
    </xf>
    <xf numFmtId="0" fontId="10" fillId="2" borderId="0" xfId="0" applyFont="1" applyFill="1" applyAlignment="1">
      <alignment wrapText="1"/>
    </xf>
    <xf numFmtId="0" fontId="10" fillId="2" borderId="21" xfId="8" applyFont="1" applyFill="1" applyBorder="1" applyAlignment="1">
      <alignment horizontal="right" wrapText="1"/>
    </xf>
    <xf numFmtId="0" fontId="10" fillId="2" borderId="0" xfId="8" applyFont="1" applyFill="1" applyAlignment="1">
      <alignment horizontal="right" wrapText="1"/>
    </xf>
    <xf numFmtId="173" fontId="9" fillId="2" borderId="20" xfId="8" applyNumberFormat="1" applyFont="1" applyFill="1" applyBorder="1" applyAlignment="1">
      <alignment horizontal="right" vertical="center" wrapText="1"/>
    </xf>
    <xf numFmtId="173" fontId="10" fillId="2" borderId="0" xfId="8" applyNumberFormat="1" applyFont="1" applyFill="1" applyAlignment="1">
      <alignment horizontal="right" wrapText="1"/>
    </xf>
    <xf numFmtId="173" fontId="10" fillId="2" borderId="11" xfId="8" applyNumberFormat="1" applyFont="1" applyFill="1" applyBorder="1" applyAlignment="1">
      <alignment horizontal="right" wrapText="1"/>
    </xf>
    <xf numFmtId="0" fontId="9" fillId="2" borderId="21" xfId="8" applyFont="1" applyFill="1" applyBorder="1" applyAlignment="1">
      <alignment horizontal="right" wrapText="1"/>
    </xf>
    <xf numFmtId="0" fontId="12" fillId="2" borderId="21" xfId="8" applyFont="1" applyFill="1" applyBorder="1" applyAlignment="1">
      <alignment horizontal="right" wrapText="1"/>
    </xf>
    <xf numFmtId="0" fontId="14" fillId="2" borderId="0" xfId="8" applyFont="1" applyFill="1" applyAlignment="1">
      <alignment horizontal="right" wrapText="1"/>
    </xf>
    <xf numFmtId="0" fontId="10" fillId="2" borderId="0" xfId="8" applyFont="1" applyFill="1" applyAlignment="1">
      <alignment wrapText="1"/>
    </xf>
    <xf numFmtId="0" fontId="10" fillId="2" borderId="21" xfId="8" applyFont="1" applyFill="1" applyBorder="1" applyAlignment="1">
      <alignment horizontal="right" wrapText="1"/>
    </xf>
    <xf numFmtId="0" fontId="10" fillId="2" borderId="0" xfId="8" applyFont="1" applyFill="1" applyAlignment="1">
      <alignment horizontal="right" wrapText="1"/>
    </xf>
    <xf numFmtId="0" fontId="12" fillId="2" borderId="0" xfId="8" applyFont="1" applyFill="1" applyAlignment="1">
      <alignment wrapText="1"/>
    </xf>
    <xf numFmtId="173" fontId="10" fillId="2" borderId="0" xfId="8" applyNumberFormat="1" applyFont="1" applyFill="1" applyAlignment="1">
      <alignment horizontal="right" wrapText="1"/>
    </xf>
    <xf numFmtId="173" fontId="10" fillId="2" borderId="11" xfId="8" applyNumberFormat="1" applyFont="1" applyFill="1" applyBorder="1" applyAlignment="1">
      <alignment horizontal="right" wrapText="1"/>
    </xf>
    <xf numFmtId="0" fontId="12" fillId="2" borderId="0" xfId="8" applyFont="1" applyFill="1" applyAlignment="1">
      <alignment horizontal="right" wrapText="1"/>
    </xf>
    <xf numFmtId="0" fontId="9" fillId="2" borderId="0" xfId="8" applyFont="1" applyFill="1" applyAlignment="1">
      <alignment horizontal="center" wrapText="1"/>
    </xf>
    <xf numFmtId="0" fontId="10" fillId="2" borderId="0" xfId="8" applyFont="1" applyFill="1" applyAlignment="1">
      <alignment wrapText="1"/>
    </xf>
    <xf numFmtId="0" fontId="10" fillId="2" borderId="21" xfId="8" applyFont="1" applyFill="1" applyBorder="1" applyAlignment="1">
      <alignment wrapText="1"/>
    </xf>
    <xf numFmtId="173" fontId="10" fillId="2" borderId="0" xfId="8" applyNumberFormat="1" applyFont="1" applyFill="1" applyAlignment="1">
      <alignment wrapText="1"/>
    </xf>
    <xf numFmtId="173" fontId="10" fillId="2" borderId="11" xfId="8" applyNumberFormat="1" applyFont="1" applyFill="1" applyBorder="1" applyAlignment="1">
      <alignment wrapText="1"/>
    </xf>
    <xf numFmtId="0" fontId="9" fillId="2" borderId="21" xfId="8" applyFont="1" applyFill="1" applyBorder="1" applyAlignment="1">
      <alignment horizontal="center" wrapText="1"/>
    </xf>
    <xf numFmtId="0" fontId="10" fillId="2" borderId="0" xfId="8" applyFont="1" applyFill="1" applyAlignment="1">
      <alignment wrapText="1"/>
    </xf>
    <xf numFmtId="0" fontId="10" fillId="2" borderId="0" xfId="8" applyFont="1" applyFill="1" applyAlignment="1">
      <alignment horizontal="left" wrapText="1" indent="1"/>
    </xf>
    <xf numFmtId="0" fontId="9" fillId="2" borderId="0" xfId="8" applyFont="1" applyFill="1" applyAlignment="1">
      <alignment horizontal="left" wrapText="1"/>
    </xf>
    <xf numFmtId="0" fontId="10" fillId="2" borderId="0" xfId="8" applyFont="1" applyFill="1" applyAlignment="1">
      <alignment wrapText="1"/>
    </xf>
    <xf numFmtId="0" fontId="10" fillId="2" borderId="21" xfId="8" applyFont="1" applyFill="1" applyBorder="1" applyAlignment="1">
      <alignment wrapText="1"/>
    </xf>
    <xf numFmtId="173" fontId="10" fillId="2" borderId="0" xfId="8" applyNumberFormat="1" applyFont="1" applyFill="1" applyAlignment="1">
      <alignment wrapText="1"/>
    </xf>
    <xf numFmtId="173" fontId="10" fillId="2" borderId="11" xfId="8" applyNumberFormat="1" applyFont="1" applyFill="1" applyBorder="1" applyAlignment="1">
      <alignment wrapText="1"/>
    </xf>
    <xf numFmtId="0" fontId="10" fillId="2" borderId="0" xfId="8" applyFont="1" applyFill="1" applyAlignment="1">
      <alignment wrapText="1"/>
    </xf>
    <xf numFmtId="0" fontId="10" fillId="2" borderId="4" xfId="8" applyFont="1" applyFill="1" applyBorder="1" applyAlignment="1">
      <alignment wrapText="1"/>
    </xf>
    <xf numFmtId="0" fontId="10" fillId="2" borderId="5" xfId="8" applyFont="1" applyFill="1" applyBorder="1" applyAlignment="1">
      <alignment wrapText="1"/>
    </xf>
    <xf numFmtId="0" fontId="10" fillId="0" borderId="17" xfId="0" applyFont="1" applyFill="1" applyBorder="1" applyAlignment="1">
      <alignment wrapText="1"/>
    </xf>
    <xf numFmtId="0" fontId="10" fillId="0" borderId="21" xfId="0" applyFont="1" applyFill="1" applyBorder="1" applyAlignment="1">
      <alignment wrapText="1"/>
    </xf>
    <xf numFmtId="0" fontId="10" fillId="0" borderId="0" xfId="0" applyFont="1" applyFill="1" applyAlignment="1">
      <alignment wrapText="1"/>
    </xf>
    <xf numFmtId="0" fontId="9" fillId="0" borderId="0" xfId="0" applyFont="1" applyFill="1" applyAlignment="1">
      <alignment wrapText="1"/>
    </xf>
    <xf numFmtId="165" fontId="10" fillId="2" borderId="7" xfId="0" applyNumberFormat="1" applyFont="1" applyFill="1" applyBorder="1" applyAlignment="1">
      <alignment wrapText="1"/>
    </xf>
    <xf numFmtId="165" fontId="10" fillId="2" borderId="0" xfId="0" applyNumberFormat="1" applyFont="1" applyFill="1" applyAlignment="1">
      <alignment horizontal="center" vertical="center" wrapText="1"/>
    </xf>
    <xf numFmtId="0" fontId="10" fillId="0" borderId="21" xfId="0" applyFont="1" applyFill="1" applyBorder="1" applyAlignment="1">
      <alignment horizontal="right" wrapText="1"/>
    </xf>
    <xf numFmtId="0" fontId="10" fillId="0" borderId="0" xfId="0" applyFont="1" applyFill="1" applyAlignment="1">
      <alignment horizontal="right" wrapText="1"/>
    </xf>
    <xf numFmtId="0" fontId="9" fillId="0" borderId="0" xfId="0" applyFont="1" applyFill="1" applyAlignment="1">
      <alignment horizontal="right" wrapText="1"/>
    </xf>
    <xf numFmtId="0" fontId="10" fillId="0" borderId="0" xfId="0" applyFont="1" applyFill="1" applyAlignment="1">
      <alignment horizontal="left" wrapText="1"/>
    </xf>
    <xf numFmtId="0" fontId="10" fillId="2" borderId="0" xfId="0" applyFont="1" applyFill="1" applyAlignment="1">
      <alignment horizontal="left" vertical="top" wrapText="1"/>
    </xf>
    <xf numFmtId="0" fontId="0" fillId="0" borderId="0" xfId="0" applyAlignment="1">
      <alignment vertical="top"/>
    </xf>
    <xf numFmtId="0" fontId="1" fillId="2" borderId="0" xfId="0" applyFont="1" applyFill="1" applyAlignment="1">
      <alignment horizontal="left" vertical="top" wrapText="1"/>
    </xf>
    <xf numFmtId="0" fontId="15" fillId="2" borderId="0" xfId="0" applyFont="1" applyFill="1" applyAlignment="1">
      <alignment horizontal="left" vertical="top" wrapText="1"/>
    </xf>
    <xf numFmtId="0" fontId="9" fillId="2" borderId="0" xfId="0" applyFont="1" applyFill="1" applyAlignment="1">
      <alignment vertical="top" wrapText="1"/>
    </xf>
    <xf numFmtId="0" fontId="9" fillId="2" borderId="0" xfId="0" applyFont="1" applyFill="1" applyAlignment="1">
      <alignment horizontal="right" vertical="top" wrapText="1"/>
    </xf>
    <xf numFmtId="0" fontId="9" fillId="2" borderId="0" xfId="0" applyFont="1" applyFill="1" applyAlignment="1">
      <alignment horizontal="center" vertical="top" wrapText="1"/>
    </xf>
    <xf numFmtId="180" fontId="10" fillId="2" borderId="0" xfId="0" applyNumberFormat="1" applyFont="1" applyFill="1" applyAlignment="1">
      <alignment horizontal="right" wrapText="1"/>
    </xf>
    <xf numFmtId="0" fontId="9" fillId="2" borderId="28" xfId="0" applyFont="1" applyFill="1" applyBorder="1" applyAlignment="1">
      <alignment vertical="center" wrapText="1"/>
    </xf>
    <xf numFmtId="173" fontId="10" fillId="0" borderId="0" xfId="0" applyNumberFormat="1" applyFont="1" applyFill="1" applyAlignment="1">
      <alignment horizontal="right" wrapText="1"/>
    </xf>
    <xf numFmtId="0" fontId="10" fillId="2" borderId="0" xfId="0" applyFont="1" applyFill="1" applyAlignment="1">
      <alignment wrapText="1"/>
    </xf>
    <xf numFmtId="0" fontId="9" fillId="2" borderId="47" xfId="0" applyFont="1" applyFill="1" applyBorder="1" applyAlignment="1">
      <alignment horizontal="center" wrapText="1"/>
    </xf>
    <xf numFmtId="5" fontId="10" fillId="0" borderId="7" xfId="0" applyNumberFormat="1" applyFont="1" applyFill="1" applyBorder="1" applyAlignment="1"/>
    <xf numFmtId="5" fontId="10" fillId="2" borderId="8" xfId="0" applyNumberFormat="1" applyFont="1" applyFill="1" applyBorder="1" applyAlignment="1"/>
    <xf numFmtId="5" fontId="10" fillId="2" borderId="6" xfId="0" applyNumberFormat="1" applyFont="1" applyFill="1" applyBorder="1" applyAlignment="1"/>
    <xf numFmtId="5" fontId="10" fillId="2" borderId="7" xfId="0" applyNumberFormat="1" applyFont="1" applyFill="1" applyBorder="1" applyAlignment="1"/>
    <xf numFmtId="5" fontId="10" fillId="2" borderId="0" xfId="0" applyNumberFormat="1" applyFont="1" applyFill="1" applyAlignment="1"/>
    <xf numFmtId="5" fontId="9" fillId="0" borderId="13" xfId="0" applyNumberFormat="1" applyFont="1" applyFill="1" applyBorder="1" applyAlignment="1"/>
    <xf numFmtId="5" fontId="9" fillId="2" borderId="14" xfId="0" applyNumberFormat="1" applyFont="1" applyFill="1" applyBorder="1" applyAlignment="1"/>
    <xf numFmtId="5" fontId="9" fillId="2" borderId="16" xfId="0" applyNumberFormat="1" applyFont="1" applyFill="1" applyBorder="1" applyAlignment="1"/>
    <xf numFmtId="5" fontId="9" fillId="2" borderId="15" xfId="0" applyNumberFormat="1" applyFont="1" applyFill="1" applyBorder="1" applyAlignment="1"/>
    <xf numFmtId="5" fontId="9" fillId="0" borderId="18" xfId="0" applyNumberFormat="1" applyFont="1" applyFill="1" applyBorder="1" applyAlignment="1"/>
    <xf numFmtId="5" fontId="9" fillId="2" borderId="19" xfId="0" applyNumberFormat="1" applyFont="1" applyFill="1" applyBorder="1" applyAlignment="1"/>
    <xf numFmtId="5" fontId="9" fillId="2" borderId="26" xfId="0" applyNumberFormat="1" applyFont="1" applyFill="1" applyBorder="1" applyAlignment="1"/>
    <xf numFmtId="5" fontId="9" fillId="2" borderId="20" xfId="0" applyNumberFormat="1" applyFont="1" applyFill="1" applyBorder="1" applyAlignment="1"/>
    <xf numFmtId="37" fontId="10" fillId="2" borderId="0" xfId="0" applyNumberFormat="1" applyFont="1" applyFill="1" applyAlignment="1"/>
    <xf numFmtId="5" fontId="10" fillId="2" borderId="8" xfId="0" applyNumberFormat="1" applyFont="1" applyFill="1" applyBorder="1" applyAlignment="1">
      <alignment horizontal="right"/>
    </xf>
    <xf numFmtId="5" fontId="10" fillId="2" borderId="7" xfId="0" applyNumberFormat="1" applyFont="1" applyFill="1" applyBorder="1" applyAlignment="1">
      <alignment horizontal="right"/>
    </xf>
    <xf numFmtId="5" fontId="10" fillId="2" borderId="0" xfId="0" applyNumberFormat="1" applyFont="1" applyFill="1" applyAlignment="1">
      <alignment horizontal="right"/>
    </xf>
    <xf numFmtId="5" fontId="10" fillId="2" borderId="6" xfId="0" applyNumberFormat="1" applyFont="1" applyFill="1" applyBorder="1" applyAlignment="1">
      <alignment horizontal="right"/>
    </xf>
    <xf numFmtId="5" fontId="9" fillId="2" borderId="15" xfId="0" applyNumberFormat="1" applyFont="1" applyFill="1" applyBorder="1" applyAlignment="1">
      <alignment horizontal="right"/>
    </xf>
    <xf numFmtId="37" fontId="10" fillId="0" borderId="7" xfId="0" applyNumberFormat="1" applyFont="1" applyFill="1" applyBorder="1" applyAlignment="1">
      <alignment horizontal="right"/>
    </xf>
    <xf numFmtId="37" fontId="10" fillId="2" borderId="8" xfId="0" applyNumberFormat="1" applyFont="1" applyFill="1" applyBorder="1" applyAlignment="1">
      <alignment horizontal="right"/>
    </xf>
    <xf numFmtId="37" fontId="10" fillId="2" borderId="49" xfId="0" applyNumberFormat="1" applyFont="1" applyFill="1" applyBorder="1" applyAlignment="1">
      <alignment horizontal="right"/>
    </xf>
    <xf numFmtId="37" fontId="10" fillId="2" borderId="7" xfId="0" applyNumberFormat="1" applyFont="1" applyFill="1" applyBorder="1" applyAlignment="1">
      <alignment horizontal="right"/>
    </xf>
    <xf numFmtId="37" fontId="10" fillId="2" borderId="0" xfId="0" applyNumberFormat="1" applyFont="1" applyFill="1" applyAlignment="1">
      <alignment horizontal="right"/>
    </xf>
    <xf numFmtId="37" fontId="10" fillId="2" borderId="6" xfId="0" applyNumberFormat="1" applyFont="1" applyFill="1" applyBorder="1" applyAlignment="1">
      <alignment horizontal="right"/>
    </xf>
    <xf numFmtId="37" fontId="10" fillId="0" borderId="9" xfId="0" applyNumberFormat="1" applyFont="1" applyFill="1" applyBorder="1" applyAlignment="1">
      <alignment horizontal="right"/>
    </xf>
    <xf numFmtId="37" fontId="10" fillId="2" borderId="10" xfId="0" applyNumberFormat="1" applyFont="1" applyFill="1" applyBorder="1" applyAlignment="1">
      <alignment horizontal="right"/>
    </xf>
    <xf numFmtId="37" fontId="10" fillId="2" borderId="12" xfId="0" applyNumberFormat="1" applyFont="1" applyFill="1" applyBorder="1" applyAlignment="1">
      <alignment horizontal="right"/>
    </xf>
    <xf numFmtId="37" fontId="10" fillId="2" borderId="11" xfId="0" applyNumberFormat="1" applyFont="1" applyFill="1" applyBorder="1" applyAlignment="1">
      <alignment horizontal="right"/>
    </xf>
    <xf numFmtId="37" fontId="9" fillId="0" borderId="13" xfId="0" applyNumberFormat="1" applyFont="1" applyFill="1" applyBorder="1" applyAlignment="1">
      <alignment horizontal="right"/>
    </xf>
    <xf numFmtId="37" fontId="9" fillId="2" borderId="14" xfId="0" applyNumberFormat="1" applyFont="1" applyFill="1" applyBorder="1" applyAlignment="1">
      <alignment horizontal="right"/>
    </xf>
    <xf numFmtId="37" fontId="9" fillId="2" borderId="12" xfId="0" applyNumberFormat="1" applyFont="1" applyFill="1" applyBorder="1" applyAlignment="1">
      <alignment horizontal="right"/>
    </xf>
    <xf numFmtId="37" fontId="9" fillId="2" borderId="15" xfId="0" applyNumberFormat="1" applyFont="1" applyFill="1" applyBorder="1" applyAlignment="1">
      <alignment horizontal="right"/>
    </xf>
    <xf numFmtId="37" fontId="9" fillId="2" borderId="16" xfId="0" applyNumberFormat="1" applyFont="1" applyFill="1" applyBorder="1" applyAlignment="1">
      <alignment horizontal="right"/>
    </xf>
    <xf numFmtId="37" fontId="10" fillId="0" borderId="17" xfId="0" applyNumberFormat="1" applyFont="1" applyFill="1" applyBorder="1" applyAlignment="1">
      <alignment wrapText="1"/>
    </xf>
    <xf numFmtId="37" fontId="10" fillId="2" borderId="22" xfId="0" applyNumberFormat="1" applyFont="1" applyFill="1" applyBorder="1" applyAlignment="1">
      <alignment wrapText="1"/>
    </xf>
    <xf numFmtId="37" fontId="10" fillId="2" borderId="24" xfId="0" applyNumberFormat="1" applyFont="1" applyFill="1" applyBorder="1" applyAlignment="1">
      <alignment wrapText="1"/>
    </xf>
    <xf numFmtId="37" fontId="10" fillId="2" borderId="7" xfId="0" applyNumberFormat="1" applyFont="1" applyFill="1" applyBorder="1" applyAlignment="1">
      <alignment wrapText="1"/>
    </xf>
    <xf numFmtId="37" fontId="10" fillId="2" borderId="23" xfId="0" applyNumberFormat="1" applyFont="1" applyFill="1" applyBorder="1" applyAlignment="1">
      <alignment wrapText="1"/>
    </xf>
    <xf numFmtId="37" fontId="10" fillId="0" borderId="7" xfId="0" applyNumberFormat="1" applyFont="1" applyFill="1" applyBorder="1" applyAlignment="1">
      <alignment wrapText="1"/>
    </xf>
    <xf numFmtId="0" fontId="10" fillId="2" borderId="0" xfId="0" applyFont="1" applyFill="1" applyAlignment="1"/>
    <xf numFmtId="0" fontId="10" fillId="2" borderId="0" xfId="0" applyFont="1" applyFill="1" applyAlignment="1">
      <alignment horizontal="right"/>
    </xf>
    <xf numFmtId="0" fontId="9" fillId="2" borderId="0" xfId="0" applyFont="1" applyFill="1" applyAlignment="1">
      <alignment horizontal="right"/>
    </xf>
    <xf numFmtId="7" fontId="10" fillId="0" borderId="0" xfId="0" applyNumberFormat="1" applyFont="1" applyFill="1" applyAlignment="1">
      <alignment horizontal="right"/>
    </xf>
    <xf numFmtId="7" fontId="10" fillId="2" borderId="0" xfId="0" applyNumberFormat="1" applyFont="1" applyFill="1" applyAlignment="1">
      <alignment horizontal="right"/>
    </xf>
    <xf numFmtId="7" fontId="9" fillId="0" borderId="0" xfId="0" applyNumberFormat="1" applyFont="1" applyFill="1" applyAlignment="1">
      <alignment horizontal="right"/>
    </xf>
    <xf numFmtId="7" fontId="9" fillId="2" borderId="0" xfId="0" applyNumberFormat="1" applyFont="1" applyFill="1" applyAlignment="1">
      <alignment horizontal="right"/>
    </xf>
    <xf numFmtId="167" fontId="10" fillId="0" borderId="0" xfId="0" applyNumberFormat="1" applyFont="1" applyFill="1" applyAlignment="1"/>
    <xf numFmtId="167" fontId="10" fillId="2" borderId="0" xfId="0" applyNumberFormat="1" applyFont="1" applyFill="1" applyAlignment="1"/>
    <xf numFmtId="168" fontId="10" fillId="2" borderId="0" xfId="0" applyNumberFormat="1" applyFont="1" applyFill="1" applyAlignment="1"/>
    <xf numFmtId="168" fontId="10" fillId="0" borderId="0" xfId="0" applyNumberFormat="1" applyFont="1" applyFill="1" applyAlignment="1"/>
    <xf numFmtId="41" fontId="10" fillId="0" borderId="0" xfId="0" applyNumberFormat="1" applyFont="1" applyFill="1" applyAlignment="1">
      <alignment horizontal="right"/>
    </xf>
    <xf numFmtId="41" fontId="10" fillId="2" borderId="0" xfId="0" applyNumberFormat="1" applyFont="1" applyFill="1" applyAlignment="1">
      <alignment horizontal="right"/>
    </xf>
    <xf numFmtId="5" fontId="10" fillId="0" borderId="0" xfId="0" applyNumberFormat="1" applyFont="1" applyFill="1" applyAlignment="1"/>
    <xf numFmtId="5" fontId="9" fillId="0" borderId="20" xfId="0" applyNumberFormat="1" applyFont="1" applyFill="1" applyBorder="1" applyAlignment="1"/>
    <xf numFmtId="5" fontId="9" fillId="2" borderId="20" xfId="0" applyNumberFormat="1" applyFont="1" applyFill="1" applyBorder="1" applyAlignment="1">
      <alignment horizontal="right"/>
    </xf>
    <xf numFmtId="5" fontId="9" fillId="0" borderId="15" xfId="0" applyNumberFormat="1" applyFont="1" applyFill="1" applyBorder="1" applyAlignment="1"/>
    <xf numFmtId="37" fontId="10" fillId="0" borderId="11" xfId="0" applyNumberFormat="1" applyFont="1" applyFill="1" applyBorder="1" applyAlignment="1"/>
    <xf numFmtId="37" fontId="10" fillId="2" borderId="11" xfId="0" applyNumberFormat="1" applyFont="1" applyFill="1" applyBorder="1" applyAlignment="1"/>
    <xf numFmtId="37" fontId="9" fillId="0" borderId="15" xfId="0" applyNumberFormat="1" applyFont="1" applyFill="1" applyBorder="1" applyAlignment="1"/>
    <xf numFmtId="37" fontId="9" fillId="2" borderId="15" xfId="0" applyNumberFormat="1" applyFont="1" applyFill="1" applyBorder="1" applyAlignment="1"/>
    <xf numFmtId="37" fontId="10" fillId="0" borderId="23" xfId="0" applyNumberFormat="1" applyFont="1" applyFill="1" applyBorder="1" applyAlignment="1"/>
    <xf numFmtId="37" fontId="10" fillId="2" borderId="23" xfId="0" applyNumberFormat="1" applyFont="1" applyFill="1" applyBorder="1" applyAlignment="1"/>
    <xf numFmtId="37" fontId="10" fillId="2" borderId="23" xfId="0" applyNumberFormat="1" applyFont="1" applyFill="1" applyBorder="1" applyAlignment="1">
      <alignment horizontal="right"/>
    </xf>
    <xf numFmtId="37" fontId="10" fillId="0" borderId="0" xfId="0" applyNumberFormat="1" applyFont="1" applyFill="1" applyAlignment="1"/>
    <xf numFmtId="37" fontId="10" fillId="0" borderId="23" xfId="0" applyNumberFormat="1" applyFont="1" applyFill="1" applyBorder="1" applyAlignment="1">
      <alignment horizontal="right"/>
    </xf>
    <xf numFmtId="37" fontId="9" fillId="2" borderId="23" xfId="0" applyNumberFormat="1" applyFont="1" applyFill="1" applyBorder="1" applyAlignment="1">
      <alignment horizontal="right"/>
    </xf>
    <xf numFmtId="170" fontId="10" fillId="0" borderId="0" xfId="0" applyNumberFormat="1" applyFont="1" applyFill="1" applyAlignment="1">
      <alignment horizontal="right"/>
    </xf>
    <xf numFmtId="170" fontId="10" fillId="2" borderId="0" xfId="0" applyNumberFormat="1" applyFont="1" applyFill="1" applyAlignment="1">
      <alignment horizontal="right"/>
    </xf>
    <xf numFmtId="170" fontId="10" fillId="2" borderId="0" xfId="0" applyNumberFormat="1" applyFont="1" applyFill="1" applyAlignment="1"/>
    <xf numFmtId="172" fontId="9" fillId="0" borderId="0" xfId="0" applyNumberFormat="1" applyFont="1" applyFill="1" applyAlignment="1"/>
    <xf numFmtId="172" fontId="9" fillId="2" borderId="0" xfId="0" applyNumberFormat="1" applyFont="1" applyFill="1" applyAlignment="1"/>
    <xf numFmtId="172" fontId="10" fillId="2" borderId="0" xfId="0" applyNumberFormat="1" applyFont="1" applyFill="1" applyAlignment="1"/>
    <xf numFmtId="0" fontId="11" fillId="0" borderId="0" xfId="0" applyFont="1" applyFill="1" applyAlignment="1">
      <alignment horizontal="left"/>
    </xf>
    <xf numFmtId="0" fontId="11" fillId="2" borderId="0" xfId="0" applyFont="1" applyFill="1" applyAlignment="1">
      <alignment horizontal="left"/>
    </xf>
    <xf numFmtId="168" fontId="9" fillId="0" borderId="0" xfId="0" applyNumberFormat="1" applyFont="1" applyFill="1" applyAlignment="1"/>
    <xf numFmtId="168" fontId="9" fillId="2" borderId="0" xfId="0" applyNumberFormat="1" applyFont="1" applyFill="1" applyAlignment="1"/>
    <xf numFmtId="168" fontId="10" fillId="2" borderId="0" xfId="8" applyNumberFormat="1" applyFont="1" applyFill="1" applyAlignment="1">
      <alignment horizontal="right" vertical="center"/>
    </xf>
    <xf numFmtId="168" fontId="10" fillId="2" borderId="0" xfId="0" applyNumberFormat="1" applyFont="1" applyFill="1" applyAlignment="1">
      <alignment horizontal="right" vertical="center"/>
    </xf>
    <xf numFmtId="173" fontId="10" fillId="2" borderId="0" xfId="0" applyNumberFormat="1" applyFont="1" applyFill="1" applyAlignment="1">
      <alignment horizontal="right" vertical="center"/>
    </xf>
    <xf numFmtId="0" fontId="10" fillId="2" borderId="0" xfId="0" applyFont="1" applyFill="1" applyAlignment="1">
      <alignment horizontal="right" vertical="center"/>
    </xf>
    <xf numFmtId="168" fontId="10" fillId="2" borderId="0" xfId="0" applyNumberFormat="1" applyFont="1" applyFill="1" applyBorder="1" applyAlignment="1">
      <alignment horizontal="right" vertical="center"/>
    </xf>
    <xf numFmtId="173" fontId="10" fillId="2" borderId="11" xfId="0" applyNumberFormat="1" applyFont="1" applyFill="1" applyBorder="1" applyAlignment="1">
      <alignment horizontal="right" vertical="center"/>
    </xf>
    <xf numFmtId="0" fontId="10" fillId="2" borderId="0" xfId="0" applyFont="1" applyFill="1" applyAlignment="1">
      <alignment vertical="center"/>
    </xf>
    <xf numFmtId="168" fontId="9" fillId="2" borderId="20" xfId="8" applyNumberFormat="1" applyFont="1" applyFill="1" applyBorder="1" applyAlignment="1">
      <alignment horizontal="right" vertical="center"/>
    </xf>
    <xf numFmtId="168" fontId="9" fillId="2" borderId="0" xfId="0" applyNumberFormat="1" applyFont="1" applyFill="1" applyBorder="1" applyAlignment="1">
      <alignment horizontal="right" vertical="center"/>
    </xf>
    <xf numFmtId="173" fontId="9" fillId="2" borderId="20" xfId="0" applyNumberFormat="1" applyFont="1" applyFill="1" applyBorder="1" applyAlignment="1">
      <alignment horizontal="right" vertical="center"/>
    </xf>
    <xf numFmtId="0" fontId="9" fillId="2" borderId="21" xfId="0" applyFont="1" applyFill="1" applyBorder="1" applyAlignment="1">
      <alignment horizontal="right" vertical="center"/>
    </xf>
    <xf numFmtId="0" fontId="9" fillId="2" borderId="21" xfId="8" applyFont="1" applyFill="1" applyBorder="1" applyAlignment="1">
      <alignment horizontal="right" vertical="center"/>
    </xf>
    <xf numFmtId="0" fontId="9" fillId="2" borderId="0" xfId="0" applyFont="1" applyFill="1" applyBorder="1" applyAlignment="1">
      <alignment horizontal="right" vertical="center"/>
    </xf>
    <xf numFmtId="15" fontId="9" fillId="2" borderId="21" xfId="0" applyNumberFormat="1" applyFont="1" applyFill="1" applyBorder="1" applyAlignment="1">
      <alignment horizontal="right" vertical="center"/>
    </xf>
    <xf numFmtId="15" fontId="9" fillId="2" borderId="0" xfId="0" applyNumberFormat="1" applyFont="1" applyFill="1" applyAlignment="1">
      <alignment horizontal="right" vertical="center"/>
    </xf>
    <xf numFmtId="173" fontId="10" fillId="2" borderId="0" xfId="8" applyNumberFormat="1" applyFont="1" applyFill="1" applyAlignment="1">
      <alignment horizontal="right" vertical="center"/>
    </xf>
    <xf numFmtId="9" fontId="10" fillId="2" borderId="0" xfId="0" applyNumberFormat="1" applyFont="1" applyFill="1" applyBorder="1" applyAlignment="1">
      <alignment horizontal="right" vertical="center"/>
    </xf>
    <xf numFmtId="173" fontId="10" fillId="2" borderId="0" xfId="0" applyNumberFormat="1" applyFont="1" applyFill="1" applyBorder="1" applyAlignment="1">
      <alignment horizontal="right" vertical="center"/>
    </xf>
    <xf numFmtId="173" fontId="10" fillId="2" borderId="11" xfId="8" applyNumberFormat="1" applyFont="1" applyFill="1" applyBorder="1" applyAlignment="1">
      <alignment horizontal="right" vertical="center"/>
    </xf>
    <xf numFmtId="173" fontId="9" fillId="2" borderId="20" xfId="8" applyNumberFormat="1" applyFont="1" applyFill="1" applyBorder="1" applyAlignment="1">
      <alignment horizontal="right" vertical="center"/>
    </xf>
    <xf numFmtId="173" fontId="9" fillId="2" borderId="0" xfId="0" applyNumberFormat="1" applyFont="1" applyFill="1" applyBorder="1" applyAlignment="1">
      <alignment horizontal="right" vertical="center"/>
    </xf>
    <xf numFmtId="0" fontId="10" fillId="2" borderId="21" xfId="0" applyFont="1" applyFill="1" applyBorder="1" applyAlignment="1">
      <alignment horizontal="right" vertical="center"/>
    </xf>
    <xf numFmtId="0" fontId="10" fillId="2" borderId="21" xfId="8" applyFont="1" applyFill="1" applyBorder="1" applyAlignment="1">
      <alignment horizontal="right" vertical="center"/>
    </xf>
    <xf numFmtId="0" fontId="10" fillId="2" borderId="0" xfId="0" applyFont="1" applyFill="1" applyBorder="1" applyAlignment="1">
      <alignment horizontal="right" vertical="center"/>
    </xf>
    <xf numFmtId="0" fontId="9" fillId="2" borderId="0" xfId="0" applyFont="1" applyFill="1" applyAlignment="1">
      <alignment horizontal="right" vertical="center"/>
    </xf>
    <xf numFmtId="0" fontId="9" fillId="2" borderId="0" xfId="8" applyFont="1" applyFill="1" applyAlignment="1">
      <alignment horizontal="right" vertical="center"/>
    </xf>
    <xf numFmtId="0" fontId="10" fillId="2" borderId="0" xfId="8" applyFont="1" applyFill="1" applyAlignment="1">
      <alignment horizontal="right" vertical="center"/>
    </xf>
    <xf numFmtId="0" fontId="10" fillId="2" borderId="0" xfId="0" applyFont="1" applyFill="1" applyBorder="1" applyAlignment="1">
      <alignment vertical="center"/>
    </xf>
    <xf numFmtId="168" fontId="10" fillId="2" borderId="11" xfId="8" applyNumberFormat="1" applyFont="1" applyFill="1" applyBorder="1" applyAlignment="1">
      <alignment horizontal="right" vertical="center"/>
    </xf>
    <xf numFmtId="173" fontId="10" fillId="0" borderId="21" xfId="0" applyNumberFormat="1" applyFont="1" applyBorder="1" applyAlignment="1">
      <alignment horizontal="right"/>
    </xf>
    <xf numFmtId="173" fontId="10" fillId="2" borderId="21" xfId="0" applyNumberFormat="1" applyFont="1" applyFill="1" applyBorder="1" applyAlignment="1">
      <alignment horizontal="right" vertical="center"/>
    </xf>
    <xf numFmtId="173" fontId="10" fillId="0" borderId="0" xfId="0" applyNumberFormat="1" applyFont="1" applyFill="1" applyAlignment="1">
      <alignment horizontal="right" vertical="center"/>
    </xf>
    <xf numFmtId="173" fontId="10" fillId="0" borderId="21" xfId="8" applyNumberFormat="1" applyFont="1" applyBorder="1" applyAlignment="1">
      <alignment horizontal="right"/>
    </xf>
    <xf numFmtId="0" fontId="10" fillId="2" borderId="21" xfId="0" applyFont="1" applyFill="1" applyBorder="1" applyAlignment="1">
      <alignment vertical="center"/>
    </xf>
    <xf numFmtId="5" fontId="10" fillId="2" borderId="0" xfId="0" applyNumberFormat="1" applyFont="1" applyFill="1" applyAlignment="1">
      <alignment horizontal="right" vertical="center"/>
    </xf>
    <xf numFmtId="5" fontId="9" fillId="2" borderId="20" xfId="0" applyNumberFormat="1" applyFont="1" applyFill="1" applyBorder="1" applyAlignment="1">
      <alignment horizontal="right" vertical="center"/>
    </xf>
    <xf numFmtId="37" fontId="10" fillId="2" borderId="11" xfId="0" applyNumberFormat="1" applyFont="1" applyFill="1" applyBorder="1" applyAlignment="1">
      <alignment horizontal="right" vertical="center"/>
    </xf>
    <xf numFmtId="37" fontId="10" fillId="2" borderId="0" xfId="0" applyNumberFormat="1" applyFont="1" applyFill="1" applyAlignment="1">
      <alignment horizontal="right" vertical="center"/>
    </xf>
    <xf numFmtId="184" fontId="10" fillId="0" borderId="21" xfId="0" applyNumberFormat="1" applyFont="1" applyBorder="1" applyAlignment="1"/>
    <xf numFmtId="184" fontId="10" fillId="2" borderId="21" xfId="8" applyNumberFormat="1" applyFont="1" applyFill="1" applyBorder="1" applyAlignment="1">
      <alignment horizontal="right" vertical="center"/>
    </xf>
    <xf numFmtId="184" fontId="10" fillId="2" borderId="0" xfId="0" applyNumberFormat="1" applyFont="1" applyFill="1" applyBorder="1" applyAlignment="1">
      <alignment vertical="center"/>
    </xf>
    <xf numFmtId="184" fontId="10" fillId="2" borderId="21" xfId="0" applyNumberFormat="1" applyFont="1" applyFill="1" applyBorder="1" applyAlignment="1">
      <alignment horizontal="right" vertical="center"/>
    </xf>
    <xf numFmtId="184" fontId="10" fillId="2" borderId="21" xfId="0" applyNumberFormat="1" applyFont="1" applyFill="1" applyBorder="1" applyAlignment="1">
      <alignment vertical="center"/>
    </xf>
    <xf numFmtId="184" fontId="10" fillId="2" borderId="0" xfId="0" applyNumberFormat="1" applyFont="1" applyFill="1" applyAlignment="1">
      <alignment vertical="center"/>
    </xf>
    <xf numFmtId="184" fontId="10" fillId="2" borderId="0" xfId="0" applyNumberFormat="1" applyFont="1" applyFill="1" applyBorder="1" applyAlignment="1">
      <alignment horizontal="right" vertical="center"/>
    </xf>
    <xf numFmtId="5" fontId="10" fillId="0" borderId="0" xfId="8" applyNumberFormat="1" applyFont="1" applyAlignment="1">
      <alignment horizontal="right" vertical="center"/>
    </xf>
    <xf numFmtId="5" fontId="10" fillId="2" borderId="0" xfId="8" applyNumberFormat="1" applyFont="1" applyFill="1" applyAlignment="1">
      <alignment horizontal="right" vertical="center"/>
    </xf>
    <xf numFmtId="5" fontId="10" fillId="0" borderId="0" xfId="0" applyNumberFormat="1" applyFont="1" applyAlignment="1">
      <alignment horizontal="right" vertical="center"/>
    </xf>
    <xf numFmtId="0" fontId="9" fillId="2" borderId="21" xfId="0" applyFont="1" applyFill="1" applyBorder="1" applyAlignment="1">
      <alignment horizontal="right"/>
    </xf>
    <xf numFmtId="0" fontId="12" fillId="2" borderId="21" xfId="0" applyFont="1" applyFill="1" applyBorder="1" applyAlignment="1">
      <alignment horizontal="right"/>
    </xf>
    <xf numFmtId="15" fontId="14" fillId="2" borderId="0" xfId="0" applyNumberFormat="1" applyFont="1" applyFill="1" applyAlignment="1">
      <alignment horizontal="right"/>
    </xf>
    <xf numFmtId="0" fontId="10" fillId="2" borderId="21" xfId="0" applyFont="1" applyFill="1" applyBorder="1" applyAlignment="1">
      <alignment horizontal="right"/>
    </xf>
    <xf numFmtId="5" fontId="10" fillId="2" borderId="0" xfId="8" applyNumberFormat="1" applyFont="1" applyFill="1" applyAlignment="1">
      <alignment horizontal="right"/>
    </xf>
    <xf numFmtId="5" fontId="9" fillId="2" borderId="20" xfId="8" applyNumberFormat="1" applyFont="1" applyFill="1" applyBorder="1" applyAlignment="1">
      <alignment horizontal="right"/>
    </xf>
    <xf numFmtId="37" fontId="10" fillId="2" borderId="0" xfId="8" applyNumberFormat="1" applyFont="1" applyFill="1" applyAlignment="1">
      <alignment horizontal="right"/>
    </xf>
    <xf numFmtId="37" fontId="10" fillId="2" borderId="11" xfId="8" applyNumberFormat="1" applyFont="1" applyFill="1" applyBorder="1" applyAlignment="1">
      <alignment horizontal="right"/>
    </xf>
    <xf numFmtId="37" fontId="10" fillId="2" borderId="21" xfId="8" applyNumberFormat="1" applyFont="1" applyFill="1" applyBorder="1" applyAlignment="1"/>
    <xf numFmtId="5" fontId="10" fillId="2" borderId="0" xfId="8" applyNumberFormat="1" applyFont="1" applyFill="1" applyAlignment="1"/>
    <xf numFmtId="37" fontId="10" fillId="2" borderId="0" xfId="8" applyNumberFormat="1" applyFont="1" applyFill="1" applyAlignment="1"/>
    <xf numFmtId="37" fontId="10" fillId="2" borderId="11" xfId="8" applyNumberFormat="1" applyFont="1" applyFill="1" applyBorder="1" applyAlignment="1"/>
    <xf numFmtId="5" fontId="9" fillId="2" borderId="20" xfId="8" applyNumberFormat="1" applyFont="1" applyFill="1" applyBorder="1" applyAlignment="1"/>
    <xf numFmtId="0" fontId="10" fillId="2" borderId="21" xfId="8" applyFont="1" applyFill="1" applyBorder="1" applyAlignment="1"/>
    <xf numFmtId="0" fontId="10" fillId="2" borderId="0" xfId="8" applyFont="1" applyFill="1" applyAlignment="1"/>
    <xf numFmtId="185" fontId="10" fillId="4" borderId="8" xfId="0" applyNumberFormat="1" applyFont="1" applyFill="1" applyBorder="1" applyAlignment="1">
      <alignment horizontal="right"/>
    </xf>
    <xf numFmtId="185" fontId="10" fillId="0" borderId="6" xfId="0" applyNumberFormat="1" applyFont="1" applyBorder="1" applyAlignment="1">
      <alignment horizontal="right"/>
    </xf>
    <xf numFmtId="185" fontId="10" fillId="2" borderId="7" xfId="0" applyNumberFormat="1" applyFont="1" applyFill="1" applyBorder="1" applyAlignment="1">
      <alignment horizontal="right"/>
    </xf>
    <xf numFmtId="185" fontId="10" fillId="2" borderId="8" xfId="0" applyNumberFormat="1" applyFont="1" applyFill="1" applyBorder="1" applyAlignment="1">
      <alignment horizontal="right"/>
    </xf>
    <xf numFmtId="185" fontId="10" fillId="2" borderId="0" xfId="0" applyNumberFormat="1" applyFont="1" applyFill="1" applyAlignment="1">
      <alignment horizontal="right"/>
    </xf>
    <xf numFmtId="185" fontId="10" fillId="2" borderId="6" xfId="0" applyNumberFormat="1" applyFont="1" applyFill="1" applyBorder="1" applyAlignment="1">
      <alignment horizontal="right"/>
    </xf>
    <xf numFmtId="0" fontId="12" fillId="2" borderId="8" xfId="0" applyFont="1" applyFill="1" applyBorder="1" applyAlignment="1">
      <alignment horizontal="right"/>
    </xf>
    <xf numFmtId="0" fontId="12" fillId="2" borderId="6" xfId="0" applyFont="1" applyFill="1" applyBorder="1" applyAlignment="1">
      <alignment horizontal="right"/>
    </xf>
    <xf numFmtId="0" fontId="12" fillId="2" borderId="7" xfId="0" applyFont="1" applyFill="1" applyBorder="1" applyAlignment="1">
      <alignment horizontal="right"/>
    </xf>
    <xf numFmtId="0" fontId="10" fillId="2" borderId="8" xfId="0" applyFont="1" applyFill="1" applyBorder="1" applyAlignment="1">
      <alignment horizontal="right"/>
    </xf>
    <xf numFmtId="0" fontId="10" fillId="2" borderId="6" xfId="0" applyFont="1" applyFill="1" applyBorder="1" applyAlignment="1">
      <alignment horizontal="right"/>
    </xf>
    <xf numFmtId="0" fontId="10" fillId="2" borderId="7" xfId="0" applyFont="1" applyFill="1" applyBorder="1" applyAlignment="1">
      <alignment horizontal="right"/>
    </xf>
    <xf numFmtId="0" fontId="12" fillId="2" borderId="27" xfId="0" applyFont="1" applyFill="1" applyBorder="1" applyAlignment="1">
      <alignment horizontal="right"/>
    </xf>
    <xf numFmtId="0" fontId="12" fillId="2" borderId="28" xfId="0" applyFont="1" applyFill="1" applyBorder="1" applyAlignment="1">
      <alignment horizontal="right"/>
    </xf>
    <xf numFmtId="0" fontId="10" fillId="2" borderId="27" xfId="0" applyFont="1" applyFill="1" applyBorder="1" applyAlignment="1"/>
    <xf numFmtId="0" fontId="10" fillId="2" borderId="21" xfId="0" applyFont="1" applyFill="1" applyBorder="1" applyAlignment="1"/>
    <xf numFmtId="0" fontId="10" fillId="2" borderId="28" xfId="0" applyFont="1" applyFill="1" applyBorder="1" applyAlignment="1"/>
    <xf numFmtId="175" fontId="10" fillId="2" borderId="27" xfId="8" applyNumberFormat="1" applyFont="1" applyFill="1" applyBorder="1" applyAlignment="1">
      <alignment horizontal="right"/>
    </xf>
    <xf numFmtId="175" fontId="10" fillId="2" borderId="28" xfId="0" applyNumberFormat="1" applyFont="1" applyFill="1" applyBorder="1" applyAlignment="1">
      <alignment horizontal="right"/>
    </xf>
    <xf numFmtId="175" fontId="10" fillId="2" borderId="27" xfId="0" applyNumberFormat="1" applyFont="1" applyFill="1" applyBorder="1" applyAlignment="1">
      <alignment horizontal="right"/>
    </xf>
    <xf numFmtId="175" fontId="10" fillId="2" borderId="21" xfId="0" applyNumberFormat="1" applyFont="1" applyFill="1" applyBorder="1" applyAlignment="1">
      <alignment horizontal="right"/>
    </xf>
    <xf numFmtId="0" fontId="10" fillId="2" borderId="8" xfId="0" applyFont="1" applyFill="1" applyBorder="1" applyAlignment="1"/>
    <xf numFmtId="0" fontId="10" fillId="2" borderId="6" xfId="0" applyFont="1" applyFill="1" applyBorder="1" applyAlignment="1"/>
    <xf numFmtId="0" fontId="9" fillId="2" borderId="37" xfId="0" applyFont="1" applyFill="1" applyBorder="1" applyAlignment="1"/>
    <xf numFmtId="0" fontId="9" fillId="2" borderId="39" xfId="0" applyFont="1" applyFill="1" applyBorder="1" applyAlignment="1"/>
    <xf numFmtId="0" fontId="9" fillId="2" borderId="37" xfId="0" applyFont="1" applyFill="1" applyBorder="1" applyAlignment="1">
      <alignment horizontal="right"/>
    </xf>
    <xf numFmtId="0" fontId="9" fillId="2" borderId="38" xfId="0" applyFont="1" applyFill="1" applyBorder="1" applyAlignment="1">
      <alignment horizontal="right"/>
    </xf>
    <xf numFmtId="166" fontId="9" fillId="2" borderId="40" xfId="0" applyNumberFormat="1" applyFont="1" applyFill="1" applyBorder="1" applyAlignment="1">
      <alignment horizontal="right"/>
    </xf>
    <xf numFmtId="166" fontId="9" fillId="2" borderId="41" xfId="0" applyNumberFormat="1" applyFont="1" applyFill="1" applyBorder="1" applyAlignment="1">
      <alignment horizontal="right"/>
    </xf>
    <xf numFmtId="0" fontId="9" fillId="2" borderId="0" xfId="0" applyFont="1" applyFill="1" applyBorder="1" applyAlignment="1">
      <alignment horizontal="right"/>
    </xf>
    <xf numFmtId="166" fontId="9" fillId="2" borderId="0" xfId="0" applyNumberFormat="1" applyFont="1" applyFill="1" applyBorder="1" applyAlignment="1">
      <alignment horizontal="right"/>
    </xf>
    <xf numFmtId="0" fontId="0" fillId="4" borderId="0" xfId="0" applyFill="1" applyAlignment="1"/>
    <xf numFmtId="5" fontId="9" fillId="2" borderId="19" xfId="0" applyNumberFormat="1" applyFont="1" applyFill="1" applyBorder="1" applyAlignment="1">
      <alignment horizontal="right"/>
    </xf>
    <xf numFmtId="5" fontId="9" fillId="2" borderId="26" xfId="0" applyNumberFormat="1" applyFont="1" applyFill="1" applyBorder="1" applyAlignment="1">
      <alignment horizontal="right"/>
    </xf>
    <xf numFmtId="5" fontId="9" fillId="2" borderId="7" xfId="0" applyNumberFormat="1" applyFont="1" applyFill="1" applyBorder="1" applyAlignment="1">
      <alignment horizontal="right"/>
    </xf>
    <xf numFmtId="5" fontId="10" fillId="0" borderId="0" xfId="0" applyNumberFormat="1" applyFont="1" applyFill="1" applyAlignment="1">
      <alignment horizontal="right"/>
    </xf>
    <xf numFmtId="5" fontId="9" fillId="2" borderId="22" xfId="0" applyNumberFormat="1" applyFont="1" applyFill="1" applyBorder="1" applyAlignment="1">
      <alignment horizontal="right"/>
    </xf>
    <xf numFmtId="5" fontId="9" fillId="2" borderId="24" xfId="0" applyNumberFormat="1" applyFont="1" applyFill="1" applyBorder="1" applyAlignment="1">
      <alignment horizontal="right"/>
    </xf>
    <xf numFmtId="5" fontId="9" fillId="2" borderId="23" xfId="0" applyNumberFormat="1" applyFont="1" applyFill="1" applyBorder="1" applyAlignment="1">
      <alignment horizontal="right"/>
    </xf>
    <xf numFmtId="5" fontId="10" fillId="0" borderId="40" xfId="0" applyNumberFormat="1" applyFont="1" applyFill="1" applyBorder="1" applyAlignment="1">
      <alignment horizontal="right"/>
    </xf>
    <xf numFmtId="5" fontId="10" fillId="4" borderId="41" xfId="0" applyNumberFormat="1" applyFont="1" applyFill="1" applyBorder="1" applyAlignment="1">
      <alignment horizontal="right"/>
    </xf>
    <xf numFmtId="5" fontId="9" fillId="2" borderId="0" xfId="0" applyNumberFormat="1" applyFont="1" applyFill="1" applyBorder="1" applyAlignment="1">
      <alignment horizontal="right"/>
    </xf>
    <xf numFmtId="5" fontId="10" fillId="4" borderId="40" xfId="0" applyNumberFormat="1" applyFont="1" applyFill="1" applyBorder="1" applyAlignment="1">
      <alignment horizontal="right"/>
    </xf>
    <xf numFmtId="5" fontId="10" fillId="4" borderId="0" xfId="0" applyNumberFormat="1" applyFont="1" applyFill="1" applyBorder="1" applyAlignment="1">
      <alignment horizontal="right"/>
    </xf>
    <xf numFmtId="5" fontId="9" fillId="0" borderId="44" xfId="0" applyNumberFormat="1" applyFont="1" applyFill="1" applyBorder="1" applyAlignment="1">
      <alignment horizontal="right"/>
    </xf>
    <xf numFmtId="5" fontId="9" fillId="4" borderId="46" xfId="0" applyNumberFormat="1" applyFont="1" applyFill="1" applyBorder="1" applyAlignment="1">
      <alignment horizontal="right"/>
    </xf>
    <xf numFmtId="5" fontId="9" fillId="4" borderId="44" xfId="0" applyNumberFormat="1" applyFont="1" applyFill="1" applyBorder="1" applyAlignment="1">
      <alignment horizontal="right"/>
    </xf>
    <xf numFmtId="5" fontId="9" fillId="4" borderId="45" xfId="0" applyNumberFormat="1" applyFont="1" applyFill="1" applyBorder="1" applyAlignment="1">
      <alignment horizontal="right"/>
    </xf>
    <xf numFmtId="37" fontId="10" fillId="2" borderId="8" xfId="8" applyNumberFormat="1" applyFont="1" applyFill="1" applyBorder="1" applyAlignment="1">
      <alignment horizontal="right"/>
    </xf>
    <xf numFmtId="37" fontId="10" fillId="2" borderId="10" xfId="8" applyNumberFormat="1" applyFont="1" applyFill="1" applyBorder="1" applyAlignment="1">
      <alignment horizontal="right"/>
    </xf>
    <xf numFmtId="37" fontId="10" fillId="2" borderId="19" xfId="8" applyNumberFormat="1" applyFont="1" applyFill="1" applyBorder="1" applyAlignment="1">
      <alignment horizontal="right"/>
    </xf>
    <xf numFmtId="37" fontId="10" fillId="2" borderId="26" xfId="0" applyNumberFormat="1" applyFont="1" applyFill="1" applyBorder="1" applyAlignment="1">
      <alignment horizontal="right"/>
    </xf>
    <xf numFmtId="37" fontId="10" fillId="2" borderId="19" xfId="0" applyNumberFormat="1" applyFont="1" applyFill="1" applyBorder="1" applyAlignment="1">
      <alignment horizontal="right"/>
    </xf>
    <xf numFmtId="37" fontId="10" fillId="2" borderId="20" xfId="0" applyNumberFormat="1" applyFont="1" applyFill="1" applyBorder="1" applyAlignment="1">
      <alignment horizontal="right"/>
    </xf>
    <xf numFmtId="37" fontId="10" fillId="0" borderId="0" xfId="0" applyNumberFormat="1" applyFont="1" applyFill="1" applyAlignment="1">
      <alignment horizontal="right"/>
    </xf>
    <xf numFmtId="37" fontId="10" fillId="0" borderId="11" xfId="0" applyNumberFormat="1" applyFont="1" applyFill="1" applyBorder="1" applyAlignment="1">
      <alignment horizontal="right"/>
    </xf>
    <xf numFmtId="37" fontId="9" fillId="2" borderId="0" xfId="0" applyNumberFormat="1" applyFont="1" applyFill="1" applyBorder="1" applyAlignment="1">
      <alignment horizontal="right"/>
    </xf>
    <xf numFmtId="37" fontId="10" fillId="0" borderId="42" xfId="6" applyNumberFormat="1" applyFont="1" applyFill="1" applyBorder="1" applyAlignment="1">
      <alignment horizontal="right"/>
    </xf>
    <xf numFmtId="37" fontId="10" fillId="4" borderId="43" xfId="6" applyNumberFormat="1" applyFont="1" applyFill="1" applyBorder="1" applyAlignment="1">
      <alignment horizontal="right"/>
    </xf>
    <xf numFmtId="37" fontId="10" fillId="4" borderId="42" xfId="6" applyNumberFormat="1" applyFont="1" applyFill="1" applyBorder="1" applyAlignment="1">
      <alignment horizontal="right"/>
    </xf>
    <xf numFmtId="37" fontId="10" fillId="4" borderId="36" xfId="6" applyNumberFormat="1" applyFont="1" applyFill="1" applyBorder="1" applyAlignment="1">
      <alignment horizontal="right"/>
    </xf>
    <xf numFmtId="41" fontId="10" fillId="0" borderId="40" xfId="6" applyNumberFormat="1" applyFont="1" applyFill="1" applyBorder="1" applyAlignment="1">
      <alignment horizontal="right"/>
    </xf>
    <xf numFmtId="41" fontId="10" fillId="4" borderId="41" xfId="6" applyNumberFormat="1" applyFont="1" applyFill="1" applyBorder="1" applyAlignment="1">
      <alignment horizontal="right"/>
    </xf>
    <xf numFmtId="41" fontId="9" fillId="2" borderId="0" xfId="0" applyNumberFormat="1" applyFont="1" applyFill="1" applyBorder="1" applyAlignment="1">
      <alignment horizontal="right"/>
    </xf>
    <xf numFmtId="41" fontId="10" fillId="4" borderId="40" xfId="6" applyNumberFormat="1" applyFont="1" applyFill="1" applyBorder="1" applyAlignment="1">
      <alignment horizontal="right"/>
    </xf>
    <xf numFmtId="41" fontId="10" fillId="4" borderId="0" xfId="6" applyNumberFormat="1" applyFont="1" applyFill="1" applyBorder="1" applyAlignment="1">
      <alignment horizontal="right"/>
    </xf>
    <xf numFmtId="37" fontId="9" fillId="4" borderId="0" xfId="0" applyNumberFormat="1" applyFont="1" applyFill="1" applyAlignment="1">
      <alignment horizontal="right"/>
    </xf>
    <xf numFmtId="37" fontId="9" fillId="4" borderId="0" xfId="0" applyNumberFormat="1" applyFont="1" applyFill="1" applyAlignment="1"/>
    <xf numFmtId="173" fontId="10" fillId="2" borderId="23" xfId="0" applyNumberFormat="1" applyFont="1" applyFill="1" applyBorder="1" applyAlignment="1">
      <alignment horizontal="right"/>
    </xf>
    <xf numFmtId="173" fontId="10" fillId="2" borderId="0" xfId="0" applyNumberFormat="1" applyFont="1" applyFill="1" applyAlignment="1">
      <alignment horizontal="right"/>
    </xf>
    <xf numFmtId="173" fontId="10" fillId="2" borderId="11" xfId="0" applyNumberFormat="1" applyFont="1" applyFill="1" applyBorder="1" applyAlignment="1">
      <alignment horizontal="right"/>
    </xf>
    <xf numFmtId="173" fontId="9" fillId="2" borderId="20" xfId="0" applyNumberFormat="1" applyFont="1" applyFill="1" applyBorder="1" applyAlignment="1">
      <alignment horizontal="right"/>
    </xf>
    <xf numFmtId="0" fontId="9" fillId="2" borderId="0" xfId="0" applyFont="1" applyFill="1" applyAlignment="1"/>
    <xf numFmtId="5" fontId="10" fillId="2" borderId="23" xfId="0" applyNumberFormat="1" applyFont="1" applyFill="1" applyBorder="1" applyAlignment="1"/>
    <xf numFmtId="37" fontId="9" fillId="2" borderId="20" xfId="0" applyNumberFormat="1" applyFont="1" applyFill="1" applyBorder="1" applyAlignment="1"/>
    <xf numFmtId="9" fontId="10" fillId="2" borderId="31" xfId="0" applyNumberFormat="1" applyFont="1" applyFill="1" applyBorder="1" applyAlignment="1">
      <alignment horizontal="right" vertical="center"/>
    </xf>
    <xf numFmtId="176" fontId="10" fillId="2" borderId="31" xfId="0" applyNumberFormat="1" applyFont="1" applyFill="1" applyBorder="1" applyAlignment="1">
      <alignment horizontal="right" vertical="center"/>
    </xf>
    <xf numFmtId="9" fontId="10" fillId="2" borderId="0" xfId="0" applyNumberFormat="1" applyFont="1" applyFill="1" applyAlignment="1">
      <alignment horizontal="right" vertical="center"/>
    </xf>
    <xf numFmtId="176" fontId="10" fillId="2" borderId="0" xfId="0" applyNumberFormat="1" applyFont="1" applyFill="1" applyAlignment="1">
      <alignment horizontal="right" vertical="center"/>
    </xf>
    <xf numFmtId="9" fontId="10" fillId="2" borderId="1" xfId="0" applyNumberFormat="1" applyFont="1" applyFill="1" applyBorder="1" applyAlignment="1">
      <alignment horizontal="right" vertical="center"/>
    </xf>
    <xf numFmtId="176" fontId="10" fillId="2" borderId="1" xfId="0" applyNumberFormat="1" applyFont="1" applyFill="1" applyBorder="1" applyAlignment="1">
      <alignment horizontal="right" vertical="center"/>
    </xf>
    <xf numFmtId="168" fontId="9" fillId="2" borderId="32" xfId="0" applyNumberFormat="1" applyFont="1" applyFill="1" applyBorder="1" applyAlignment="1">
      <alignment horizontal="right" vertical="center"/>
    </xf>
    <xf numFmtId="176" fontId="9" fillId="2" borderId="32" xfId="0" applyNumberFormat="1" applyFont="1" applyFill="1" applyBorder="1" applyAlignment="1">
      <alignment horizontal="right" vertical="center"/>
    </xf>
    <xf numFmtId="9" fontId="10" fillId="2" borderId="31" xfId="0" applyNumberFormat="1" applyFont="1" applyFill="1" applyBorder="1" applyAlignment="1">
      <alignment vertical="center"/>
    </xf>
    <xf numFmtId="168" fontId="10" fillId="2" borderId="31" xfId="0" applyNumberFormat="1" applyFont="1" applyFill="1" applyBorder="1" applyAlignment="1">
      <alignment vertical="center"/>
    </xf>
    <xf numFmtId="176" fontId="10" fillId="2" borderId="31" xfId="0" applyNumberFormat="1" applyFont="1" applyFill="1" applyBorder="1" applyAlignment="1">
      <alignment vertical="center"/>
    </xf>
    <xf numFmtId="9" fontId="10" fillId="2" borderId="0" xfId="0" applyNumberFormat="1" applyFont="1" applyFill="1" applyAlignment="1">
      <alignment vertical="center"/>
    </xf>
    <xf numFmtId="168" fontId="10" fillId="2" borderId="0" xfId="0" applyNumberFormat="1" applyFont="1" applyFill="1" applyAlignment="1">
      <alignment vertical="center"/>
    </xf>
    <xf numFmtId="176" fontId="10" fillId="2" borderId="0" xfId="0" applyNumberFormat="1" applyFont="1" applyFill="1" applyAlignment="1">
      <alignment vertical="center"/>
    </xf>
    <xf numFmtId="168" fontId="10" fillId="2" borderId="1" xfId="0" applyNumberFormat="1" applyFont="1" applyFill="1" applyBorder="1" applyAlignment="1">
      <alignment horizontal="right" vertical="center"/>
    </xf>
    <xf numFmtId="9" fontId="10" fillId="2" borderId="4" xfId="0" applyNumberFormat="1" applyFont="1" applyFill="1" applyBorder="1" applyAlignment="1">
      <alignment horizontal="right" vertical="center"/>
    </xf>
    <xf numFmtId="176" fontId="10" fillId="2" borderId="4" xfId="0" applyNumberFormat="1" applyFont="1" applyFill="1" applyBorder="1" applyAlignment="1">
      <alignment horizontal="right" vertical="center"/>
    </xf>
    <xf numFmtId="9" fontId="10" fillId="2" borderId="4" xfId="0" applyNumberFormat="1" applyFont="1" applyFill="1" applyBorder="1" applyAlignment="1">
      <alignment vertical="center"/>
    </xf>
    <xf numFmtId="168" fontId="10" fillId="2" borderId="4" xfId="0" applyNumberFormat="1" applyFont="1" applyFill="1" applyBorder="1" applyAlignment="1">
      <alignment vertical="center"/>
    </xf>
    <xf numFmtId="176" fontId="10" fillId="2" borderId="4" xfId="0" applyNumberFormat="1" applyFont="1" applyFill="1" applyBorder="1" applyAlignment="1">
      <alignment vertical="center"/>
    </xf>
    <xf numFmtId="9" fontId="23" fillId="0" borderId="0" xfId="7" applyFont="1" applyAlignment="1">
      <alignment vertical="center"/>
    </xf>
    <xf numFmtId="168" fontId="10" fillId="2" borderId="0" xfId="0" applyNumberFormat="1" applyFont="1" applyFill="1" applyAlignment="1">
      <alignment horizontal="right"/>
    </xf>
    <xf numFmtId="9" fontId="10" fillId="2" borderId="0" xfId="0" applyNumberFormat="1" applyFont="1" applyFill="1" applyAlignment="1">
      <alignment horizontal="right"/>
    </xf>
    <xf numFmtId="173" fontId="10" fillId="2" borderId="0" xfId="0" applyNumberFormat="1" applyFont="1" applyFill="1" applyBorder="1" applyAlignment="1">
      <alignment horizontal="right"/>
    </xf>
    <xf numFmtId="168" fontId="10" fillId="2" borderId="11" xfId="0" applyNumberFormat="1" applyFont="1" applyFill="1" applyBorder="1" applyAlignment="1">
      <alignment horizontal="right"/>
    </xf>
    <xf numFmtId="9" fontId="10" fillId="2" borderId="11" xfId="0" applyNumberFormat="1" applyFont="1" applyFill="1" applyBorder="1" applyAlignment="1">
      <alignment horizontal="right"/>
    </xf>
    <xf numFmtId="5" fontId="25" fillId="0" borderId="48" xfId="6" applyNumberFormat="1" applyFont="1" applyBorder="1" applyAlignment="1"/>
    <xf numFmtId="9" fontId="25" fillId="0" borderId="48" xfId="7" applyFont="1" applyBorder="1" applyAlignment="1"/>
    <xf numFmtId="173" fontId="9" fillId="2" borderId="0" xfId="0" applyNumberFormat="1" applyFont="1" applyFill="1" applyBorder="1" applyAlignment="1">
      <alignment horizontal="right"/>
    </xf>
    <xf numFmtId="168" fontId="9" fillId="2" borderId="20" xfId="0" applyNumberFormat="1" applyFont="1" applyFill="1" applyBorder="1" applyAlignment="1">
      <alignment horizontal="right"/>
    </xf>
    <xf numFmtId="181" fontId="0" fillId="0" borderId="0" xfId="6" applyNumberFormat="1" applyFont="1" applyAlignment="1">
      <alignment vertical="center"/>
    </xf>
    <xf numFmtId="9" fontId="0" fillId="0" borderId="0" xfId="7" applyFont="1" applyAlignment="1">
      <alignment vertical="center"/>
    </xf>
    <xf numFmtId="0" fontId="10" fillId="2" borderId="0" xfId="0" applyFont="1" applyFill="1" applyBorder="1" applyAlignment="1"/>
    <xf numFmtId="0" fontId="10" fillId="2" borderId="0" xfId="0" applyFont="1" applyFill="1" applyAlignment="1">
      <alignment horizontal="left"/>
    </xf>
    <xf numFmtId="0" fontId="17" fillId="2" borderId="0" xfId="0" applyFont="1" applyFill="1" applyAlignment="1"/>
    <xf numFmtId="0" fontId="17" fillId="2" borderId="0" xfId="0" applyFont="1" applyFill="1" applyAlignment="1">
      <alignment horizontal="left"/>
    </xf>
    <xf numFmtId="9" fontId="25" fillId="0" borderId="48" xfId="7" applyFont="1" applyBorder="1" applyAlignment="1">
      <alignment vertical="center"/>
    </xf>
    <xf numFmtId="0" fontId="0" fillId="0" borderId="0" xfId="0" applyAlignment="1">
      <alignment vertical="center"/>
    </xf>
    <xf numFmtId="0" fontId="10" fillId="2" borderId="0" xfId="0" applyFont="1" applyFill="1" applyAlignment="1">
      <alignment horizontal="center"/>
    </xf>
    <xf numFmtId="183" fontId="23" fillId="0" borderId="0" xfId="7" applyNumberFormat="1" applyFont="1" applyAlignment="1">
      <alignment vertical="center"/>
    </xf>
    <xf numFmtId="171" fontId="10" fillId="2" borderId="0" xfId="0" applyNumberFormat="1" applyFont="1" applyFill="1" applyAlignment="1">
      <alignment horizontal="center"/>
    </xf>
    <xf numFmtId="186" fontId="23" fillId="0" borderId="0" xfId="0" applyNumberFormat="1" applyFont="1" applyAlignment="1">
      <alignment vertical="center"/>
    </xf>
    <xf numFmtId="186" fontId="0" fillId="0" borderId="0" xfId="0" applyNumberFormat="1" applyAlignment="1">
      <alignment vertical="center"/>
    </xf>
    <xf numFmtId="186" fontId="10" fillId="2" borderId="0" xfId="0" applyNumberFormat="1" applyFont="1" applyFill="1" applyAlignment="1">
      <alignment horizontal="center"/>
    </xf>
    <xf numFmtId="186" fontId="10" fillId="2" borderId="0" xfId="0" applyNumberFormat="1" applyFont="1" applyFill="1" applyAlignment="1"/>
    <xf numFmtId="186" fontId="10" fillId="2" borderId="0" xfId="0" applyNumberFormat="1" applyFont="1" applyFill="1" applyAlignment="1">
      <alignment horizontal="left"/>
    </xf>
    <xf numFmtId="175" fontId="10" fillId="2" borderId="0" xfId="0" applyNumberFormat="1" applyFont="1" applyFill="1" applyAlignment="1"/>
    <xf numFmtId="179" fontId="10" fillId="2" borderId="0" xfId="0" applyNumberFormat="1" applyFont="1" applyFill="1" applyAlignment="1">
      <alignment horizontal="right"/>
    </xf>
    <xf numFmtId="14" fontId="10" fillId="2" borderId="0" xfId="0" applyNumberFormat="1" applyFont="1" applyFill="1" applyAlignment="1"/>
    <xf numFmtId="171" fontId="10" fillId="2" borderId="0" xfId="0" applyNumberFormat="1" applyFont="1" applyFill="1" applyAlignment="1">
      <alignment horizontal="right"/>
    </xf>
    <xf numFmtId="178" fontId="10" fillId="2" borderId="0" xfId="0" applyNumberFormat="1" applyFont="1" applyFill="1" applyAlignment="1"/>
    <xf numFmtId="0" fontId="10" fillId="3" borderId="0" xfId="0" applyFont="1" applyFill="1" applyAlignment="1">
      <alignment horizontal="right" vertical="center"/>
    </xf>
    <xf numFmtId="0" fontId="19" fillId="3" borderId="0" xfId="0" applyFont="1" applyFill="1" applyAlignment="1"/>
    <xf numFmtId="0" fontId="10" fillId="3" borderId="0" xfId="0" applyFont="1" applyFill="1" applyAlignment="1"/>
    <xf numFmtId="176" fontId="10" fillId="2" borderId="0" xfId="8" applyNumberFormat="1" applyFont="1" applyFill="1" applyAlignment="1">
      <alignment horizontal="right" vertical="center"/>
    </xf>
    <xf numFmtId="175" fontId="10" fillId="2" borderId="0" xfId="8" applyNumberFormat="1" applyFont="1" applyFill="1" applyAlignment="1"/>
    <xf numFmtId="5" fontId="10" fillId="0" borderId="0" xfId="8" applyNumberFormat="1" applyFont="1" applyAlignment="1"/>
    <xf numFmtId="0" fontId="9" fillId="2" borderId="7" xfId="0" applyFont="1" applyFill="1" applyBorder="1" applyAlignment="1">
      <alignment horizontal="right" vertical="center"/>
    </xf>
    <xf numFmtId="0" fontId="10" fillId="4" borderId="22" xfId="0" applyFont="1" applyFill="1" applyBorder="1" applyAlignment="1">
      <alignment horizontal="right"/>
    </xf>
    <xf numFmtId="0" fontId="10" fillId="4" borderId="24" xfId="0" applyFont="1" applyFill="1" applyBorder="1" applyAlignment="1">
      <alignment horizontal="right"/>
    </xf>
    <xf numFmtId="0" fontId="10" fillId="2" borderId="22" xfId="0" applyFont="1" applyFill="1" applyBorder="1" applyAlignment="1">
      <alignment horizontal="right"/>
    </xf>
    <xf numFmtId="0" fontId="10" fillId="2" borderId="23" xfId="0" applyFont="1" applyFill="1" applyBorder="1" applyAlignment="1">
      <alignment horizontal="right"/>
    </xf>
    <xf numFmtId="0" fontId="10" fillId="2" borderId="24" xfId="0" applyFont="1" applyFill="1" applyBorder="1" applyAlignment="1">
      <alignment horizontal="right"/>
    </xf>
    <xf numFmtId="0" fontId="10" fillId="4" borderId="8" xfId="0" applyFont="1" applyFill="1" applyBorder="1" applyAlignment="1">
      <alignment horizontal="right"/>
    </xf>
    <xf numFmtId="0" fontId="10" fillId="4" borderId="6" xfId="0" applyFont="1" applyFill="1" applyBorder="1" applyAlignment="1">
      <alignment horizontal="right"/>
    </xf>
    <xf numFmtId="173" fontId="9" fillId="2" borderId="34" xfId="0" applyNumberFormat="1" applyFont="1" applyFill="1" applyBorder="1" applyAlignment="1">
      <alignment horizontal="right" vertical="center"/>
    </xf>
    <xf numFmtId="173" fontId="9" fillId="2" borderId="35" xfId="0" applyNumberFormat="1" applyFont="1" applyFill="1" applyBorder="1" applyAlignment="1">
      <alignment horizontal="right" vertical="center"/>
    </xf>
    <xf numFmtId="9" fontId="9" fillId="2" borderId="34" xfId="0" applyNumberFormat="1" applyFont="1" applyFill="1" applyBorder="1" applyAlignment="1">
      <alignment horizontal="right" vertical="center"/>
    </xf>
    <xf numFmtId="9" fontId="9" fillId="2" borderId="1" xfId="0" applyNumberFormat="1" applyFont="1" applyFill="1" applyBorder="1" applyAlignment="1">
      <alignment horizontal="right" vertical="center"/>
    </xf>
    <xf numFmtId="9" fontId="9" fillId="2" borderId="35" xfId="0" applyNumberFormat="1" applyFont="1" applyFill="1" applyBorder="1" applyAlignment="1">
      <alignment horizontal="right" vertical="center"/>
    </xf>
    <xf numFmtId="5" fontId="10" fillId="4" borderId="8" xfId="0" applyNumberFormat="1" applyFont="1" applyFill="1" applyBorder="1" applyAlignment="1">
      <alignment horizontal="right"/>
    </xf>
    <xf numFmtId="5" fontId="10" fillId="4" borderId="6" xfId="0" applyNumberFormat="1" applyFont="1" applyFill="1" applyBorder="1" applyAlignment="1">
      <alignment horizontal="right"/>
    </xf>
    <xf numFmtId="5" fontId="10" fillId="2" borderId="7" xfId="0" applyNumberFormat="1" applyFont="1" applyFill="1" applyBorder="1" applyAlignment="1">
      <alignment horizontal="right" vertical="center"/>
    </xf>
    <xf numFmtId="5" fontId="9" fillId="4" borderId="14" xfId="0" applyNumberFormat="1" applyFont="1" applyFill="1" applyBorder="1" applyAlignment="1">
      <alignment horizontal="right"/>
    </xf>
    <xf numFmtId="5" fontId="9" fillId="4" borderId="16" xfId="0" applyNumberFormat="1" applyFont="1" applyFill="1" applyBorder="1" applyAlignment="1">
      <alignment horizontal="right"/>
    </xf>
    <xf numFmtId="5" fontId="9" fillId="2" borderId="7" xfId="0" applyNumberFormat="1" applyFont="1" applyFill="1" applyBorder="1" applyAlignment="1">
      <alignment horizontal="right" vertical="center"/>
    </xf>
    <xf numFmtId="5" fontId="10" fillId="4" borderId="22" xfId="0" applyNumberFormat="1" applyFont="1" applyFill="1" applyBorder="1" applyAlignment="1">
      <alignment horizontal="right"/>
    </xf>
    <xf numFmtId="5" fontId="10" fillId="4" borderId="24" xfId="0" applyNumberFormat="1" applyFont="1" applyFill="1" applyBorder="1" applyAlignment="1">
      <alignment horizontal="right"/>
    </xf>
    <xf numFmtId="5" fontId="9" fillId="2" borderId="8" xfId="0" applyNumberFormat="1" applyFont="1" applyFill="1" applyBorder="1" applyAlignment="1">
      <alignment horizontal="right"/>
    </xf>
    <xf numFmtId="5" fontId="9" fillId="2" borderId="6" xfId="0" applyNumberFormat="1" applyFont="1" applyFill="1" applyBorder="1" applyAlignment="1">
      <alignment horizontal="right"/>
    </xf>
    <xf numFmtId="5" fontId="9" fillId="2" borderId="19" xfId="0" applyNumberFormat="1" applyFont="1" applyFill="1" applyBorder="1" applyAlignment="1">
      <alignment horizontal="right" vertical="center"/>
    </xf>
    <xf numFmtId="5" fontId="9" fillId="2" borderId="26" xfId="0" applyNumberFormat="1" applyFont="1" applyFill="1" applyBorder="1" applyAlignment="1">
      <alignment horizontal="right" vertical="center"/>
    </xf>
    <xf numFmtId="5" fontId="9" fillId="2" borderId="27" xfId="0" applyNumberFormat="1" applyFont="1" applyFill="1" applyBorder="1" applyAlignment="1">
      <alignment horizontal="right" vertical="center"/>
    </xf>
    <xf numFmtId="5" fontId="9" fillId="2" borderId="28" xfId="0" applyNumberFormat="1" applyFont="1" applyFill="1" applyBorder="1" applyAlignment="1">
      <alignment horizontal="right" vertical="center"/>
    </xf>
    <xf numFmtId="5" fontId="9" fillId="2" borderId="21" xfId="0" applyNumberFormat="1" applyFont="1" applyFill="1" applyBorder="1" applyAlignment="1">
      <alignment horizontal="right" vertical="center"/>
    </xf>
    <xf numFmtId="37" fontId="10" fillId="4" borderId="10" xfId="0" applyNumberFormat="1" applyFont="1" applyFill="1" applyBorder="1" applyAlignment="1">
      <alignment horizontal="right"/>
    </xf>
    <xf numFmtId="37" fontId="10" fillId="4" borderId="12" xfId="0" applyNumberFormat="1" applyFont="1" applyFill="1" applyBorder="1" applyAlignment="1">
      <alignment horizontal="right"/>
    </xf>
    <xf numFmtId="37" fontId="10" fillId="2" borderId="7" xfId="0" applyNumberFormat="1" applyFont="1" applyFill="1" applyBorder="1" applyAlignment="1">
      <alignment horizontal="right" vertical="center"/>
    </xf>
    <xf numFmtId="186" fontId="10" fillId="4" borderId="10" xfId="0" applyNumberFormat="1" applyFont="1" applyFill="1" applyBorder="1" applyAlignment="1">
      <alignment horizontal="right"/>
    </xf>
    <xf numFmtId="186" fontId="10" fillId="4" borderId="12" xfId="0" applyNumberFormat="1" applyFont="1" applyFill="1" applyBorder="1" applyAlignment="1">
      <alignment horizontal="right"/>
    </xf>
    <xf numFmtId="186" fontId="10" fillId="2" borderId="7" xfId="0" applyNumberFormat="1" applyFont="1" applyFill="1" applyBorder="1" applyAlignment="1">
      <alignment horizontal="right" vertical="center"/>
    </xf>
    <xf numFmtId="173" fontId="9" fillId="2" borderId="20" xfId="8" applyNumberFormat="1" applyFont="1" applyFill="1" applyBorder="1" applyAlignment="1">
      <alignment vertical="center" wrapText="1"/>
    </xf>
    <xf numFmtId="173" fontId="9" fillId="2" borderId="20" xfId="0" applyNumberFormat="1" applyFont="1" applyFill="1" applyBorder="1" applyAlignment="1">
      <alignment vertical="center" wrapText="1"/>
    </xf>
    <xf numFmtId="5" fontId="9" fillId="2" borderId="14" xfId="0" applyNumberFormat="1" applyFont="1" applyFill="1" applyBorder="1" applyAlignment="1">
      <alignment horizontal="right"/>
    </xf>
    <xf numFmtId="5" fontId="9" fillId="2" borderId="16" xfId="0" applyNumberFormat="1" applyFont="1" applyFill="1" applyBorder="1" applyAlignment="1">
      <alignment horizontal="right"/>
    </xf>
    <xf numFmtId="5" fontId="10" fillId="2" borderId="22" xfId="0" applyNumberFormat="1" applyFont="1" applyFill="1" applyBorder="1" applyAlignment="1">
      <alignment horizontal="right"/>
    </xf>
    <xf numFmtId="5" fontId="10" fillId="2" borderId="23" xfId="0" applyNumberFormat="1" applyFont="1" applyFill="1" applyBorder="1" applyAlignment="1">
      <alignment horizontal="right"/>
    </xf>
    <xf numFmtId="5" fontId="10" fillId="2" borderId="24" xfId="0" applyNumberFormat="1" applyFont="1" applyFill="1" applyBorder="1" applyAlignment="1">
      <alignment horizontal="right"/>
    </xf>
    <xf numFmtId="186" fontId="10" fillId="2" borderId="10" xfId="0" applyNumberFormat="1" applyFont="1" applyFill="1" applyBorder="1" applyAlignment="1">
      <alignment horizontal="right"/>
    </xf>
    <xf numFmtId="186" fontId="10" fillId="2" borderId="11" xfId="0" applyNumberFormat="1" applyFont="1" applyFill="1" applyBorder="1" applyAlignment="1">
      <alignment horizontal="right"/>
    </xf>
    <xf numFmtId="186" fontId="10" fillId="2" borderId="12" xfId="0" applyNumberFormat="1" applyFont="1" applyFill="1" applyBorder="1" applyAlignment="1">
      <alignment horizontal="right"/>
    </xf>
    <xf numFmtId="5" fontId="9" fillId="0" borderId="16" xfId="0" applyNumberFormat="1" applyFont="1" applyFill="1" applyBorder="1" applyAlignment="1">
      <alignment horizontal="right"/>
    </xf>
    <xf numFmtId="5" fontId="9" fillId="2" borderId="0" xfId="0" applyNumberFormat="1" applyFont="1" applyFill="1" applyAlignment="1">
      <alignment horizontal="right"/>
    </xf>
    <xf numFmtId="37" fontId="10" fillId="2" borderId="8" xfId="0" applyNumberFormat="1" applyFont="1" applyFill="1" applyBorder="1" applyAlignment="1"/>
    <xf numFmtId="37" fontId="10" fillId="2" borderId="6" xfId="0" applyNumberFormat="1" applyFont="1" applyFill="1" applyBorder="1" applyAlignment="1"/>
    <xf numFmtId="37" fontId="10" fillId="2" borderId="10" xfId="0" applyNumberFormat="1" applyFont="1" applyFill="1" applyBorder="1" applyAlignment="1"/>
    <xf numFmtId="37" fontId="10" fillId="2" borderId="12" xfId="0" applyNumberFormat="1" applyFont="1" applyFill="1" applyBorder="1" applyAlignment="1"/>
    <xf numFmtId="173" fontId="10" fillId="2" borderId="21" xfId="8" applyNumberFormat="1" applyFont="1" applyFill="1" applyBorder="1" applyAlignment="1">
      <alignment horizontal="right" vertical="center" wrapText="1"/>
    </xf>
    <xf numFmtId="0" fontId="10" fillId="2" borderId="21" xfId="8" applyFont="1" applyFill="1" applyBorder="1" applyAlignment="1">
      <alignment horizontal="right" vertical="center" wrapText="1"/>
    </xf>
    <xf numFmtId="0" fontId="10" fillId="2" borderId="0" xfId="0" applyFont="1" applyFill="1" applyBorder="1" applyAlignment="1">
      <alignment vertical="center" wrapText="1"/>
    </xf>
    <xf numFmtId="0" fontId="10" fillId="2" borderId="21" xfId="0" applyFont="1" applyFill="1" applyBorder="1" applyAlignment="1">
      <alignment vertical="center" wrapText="1"/>
    </xf>
    <xf numFmtId="173" fontId="10" fillId="2" borderId="21" xfId="8" applyNumberFormat="1" applyFont="1" applyFill="1" applyBorder="1" applyAlignment="1">
      <alignment vertical="center" wrapText="1"/>
    </xf>
    <xf numFmtId="0" fontId="10" fillId="2" borderId="21" xfId="8" applyFont="1" applyFill="1" applyBorder="1" applyAlignment="1">
      <alignment vertical="center" wrapText="1"/>
    </xf>
    <xf numFmtId="0" fontId="10" fillId="4" borderId="0" xfId="0" applyFont="1" applyFill="1" applyAlignment="1">
      <alignment horizontal="left" vertical="top" wrapText="1"/>
    </xf>
    <xf numFmtId="164" fontId="9" fillId="2" borderId="1" xfId="0" applyNumberFormat="1" applyFont="1" applyFill="1" applyBorder="1" applyAlignment="1">
      <alignment horizontal="center" wrapText="1"/>
    </xf>
    <xf numFmtId="0" fontId="9" fillId="2" borderId="1" xfId="0" applyFont="1" applyFill="1" applyBorder="1" applyAlignment="1">
      <alignment horizontal="center" wrapText="1"/>
    </xf>
    <xf numFmtId="0" fontId="10" fillId="2" borderId="0" xfId="0" applyFont="1" applyFill="1" applyAlignment="1">
      <alignment horizontal="left" vertical="top" wrapText="1"/>
    </xf>
    <xf numFmtId="0" fontId="9" fillId="2" borderId="0" xfId="0" applyFont="1" applyFill="1" applyAlignment="1">
      <alignment horizontal="center" wrapText="1"/>
    </xf>
    <xf numFmtId="0" fontId="9" fillId="2" borderId="0" xfId="0" applyFont="1" applyFill="1" applyAlignment="1">
      <alignment horizontal="center" vertical="center" wrapText="1"/>
    </xf>
    <xf numFmtId="0" fontId="9" fillId="2" borderId="25" xfId="0" applyFont="1" applyFill="1" applyBorder="1" applyAlignment="1">
      <alignment horizontal="center" vertical="center" wrapText="1"/>
    </xf>
    <xf numFmtId="0" fontId="9" fillId="2" borderId="47"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164" fontId="9" fillId="2" borderId="45" xfId="0" applyNumberFormat="1" applyFont="1" applyFill="1" applyBorder="1" applyAlignment="1">
      <alignment horizontal="center" vertical="center" wrapText="1"/>
    </xf>
    <xf numFmtId="0" fontId="10" fillId="2" borderId="0" xfId="0" applyFont="1" applyFill="1" applyAlignment="1">
      <alignment vertical="top" wrapText="1"/>
    </xf>
    <xf numFmtId="0" fontId="9" fillId="2" borderId="25" xfId="0" applyFont="1" applyFill="1" applyBorder="1" applyAlignment="1">
      <alignment horizontal="center" wrapText="1"/>
    </xf>
    <xf numFmtId="164" fontId="9" fillId="2" borderId="45" xfId="0" applyNumberFormat="1" applyFont="1" applyFill="1" applyBorder="1" applyAlignment="1">
      <alignment horizontal="center" wrapText="1"/>
    </xf>
    <xf numFmtId="0" fontId="9" fillId="2" borderId="47" xfId="0" applyFont="1" applyFill="1" applyBorder="1" applyAlignment="1">
      <alignment horizontal="center" wrapText="1"/>
    </xf>
    <xf numFmtId="0" fontId="13" fillId="2" borderId="0" xfId="0" applyFont="1" applyFill="1" applyAlignment="1">
      <alignment horizontal="center" wrapText="1"/>
    </xf>
    <xf numFmtId="15" fontId="9" fillId="2" borderId="25" xfId="0" applyNumberFormat="1" applyFont="1" applyFill="1" applyBorder="1" applyAlignment="1">
      <alignment horizontal="center" wrapText="1"/>
    </xf>
    <xf numFmtId="164" fontId="9" fillId="2" borderId="0" xfId="0" applyNumberFormat="1" applyFont="1" applyFill="1" applyBorder="1" applyAlignment="1">
      <alignment horizontal="center" wrapText="1"/>
    </xf>
    <xf numFmtId="0" fontId="9" fillId="2" borderId="11" xfId="0" applyFont="1" applyFill="1" applyBorder="1" applyAlignment="1">
      <alignment horizontal="center" wrapText="1"/>
    </xf>
    <xf numFmtId="169" fontId="9" fillId="2" borderId="1" xfId="0" applyNumberFormat="1" applyFont="1" applyFill="1" applyBorder="1" applyAlignment="1">
      <alignment horizontal="center" wrapText="1"/>
    </xf>
    <xf numFmtId="15" fontId="9" fillId="2" borderId="1" xfId="0" applyNumberFormat="1" applyFont="1" applyFill="1" applyBorder="1" applyAlignment="1">
      <alignment horizontal="center" wrapText="1"/>
    </xf>
    <xf numFmtId="0" fontId="10" fillId="2" borderId="0" xfId="0" applyFont="1" applyFill="1" applyAlignment="1">
      <alignment wrapText="1"/>
    </xf>
    <xf numFmtId="169" fontId="9" fillId="2" borderId="11" xfId="0" applyNumberFormat="1" applyFont="1" applyFill="1" applyBorder="1" applyAlignment="1">
      <alignment horizontal="center" wrapText="1"/>
    </xf>
    <xf numFmtId="0" fontId="10" fillId="2" borderId="8" xfId="8" applyFont="1" applyFill="1" applyBorder="1" applyAlignment="1">
      <alignment horizontal="left" vertical="center" wrapText="1"/>
    </xf>
    <xf numFmtId="0" fontId="10" fillId="2" borderId="0" xfId="8" applyFont="1" applyFill="1" applyAlignment="1">
      <alignment horizontal="left" vertical="center" wrapText="1"/>
    </xf>
    <xf numFmtId="0" fontId="10" fillId="2" borderId="6" xfId="8" applyFont="1" applyFill="1" applyBorder="1" applyAlignment="1">
      <alignment horizontal="left" vertical="center" wrapText="1"/>
    </xf>
    <xf numFmtId="0" fontId="10" fillId="2" borderId="34" xfId="8" applyFont="1" applyFill="1" applyBorder="1" applyAlignment="1">
      <alignment horizontal="left" vertical="center" wrapText="1"/>
    </xf>
    <xf numFmtId="0" fontId="10" fillId="2" borderId="1" xfId="8" applyFont="1" applyFill="1" applyBorder="1" applyAlignment="1">
      <alignment horizontal="left" vertical="center" wrapText="1"/>
    </xf>
    <xf numFmtId="0" fontId="10" fillId="2" borderId="35" xfId="8" applyFont="1" applyFill="1" applyBorder="1" applyAlignment="1">
      <alignment horizontal="left" vertical="center" wrapText="1"/>
    </xf>
    <xf numFmtId="0" fontId="10" fillId="2" borderId="3" xfId="8" applyFont="1" applyFill="1" applyBorder="1" applyAlignment="1">
      <alignment horizontal="left" wrapText="1"/>
    </xf>
    <xf numFmtId="0" fontId="10" fillId="2" borderId="4" xfId="8" applyFont="1" applyFill="1" applyBorder="1" applyAlignment="1">
      <alignment horizontal="left" wrapText="1"/>
    </xf>
  </cellXfs>
  <cellStyles count="9">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8" xr:uid="{A97D2201-F1FC-45B7-89F6-1A6259DA1807}"/>
    <cellStyle name="Percent" xfId="7" builtinId="5"/>
    <cellStyle name="Table (Normal)" xfId="1" xr:uid="{00000000-0005-0000-0000-000001000000}"/>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17</xdr:col>
      <xdr:colOff>8233</xdr:colOff>
      <xdr:row>42</xdr:row>
      <xdr:rowOff>10583</xdr:rowOff>
    </xdr:to>
    <xdr:pic>
      <xdr:nvPicPr>
        <xdr:cNvPr id="2" name="Picture 1">
          <a:extLst>
            <a:ext uri="{FF2B5EF4-FFF2-40B4-BE49-F238E27FC236}">
              <a16:creationId xmlns:a16="http://schemas.microsoft.com/office/drawing/2014/main" id="{F2237E95-AFA0-4419-ADE2-5AEE68B9CD09}"/>
            </a:ext>
          </a:extLst>
        </xdr:cNvPr>
        <xdr:cNvPicPr>
          <a:picLocks noChangeAspect="1"/>
        </xdr:cNvPicPr>
      </xdr:nvPicPr>
      <xdr:blipFill>
        <a:blip xmlns:r="http://schemas.openxmlformats.org/officeDocument/2006/relationships" r:embed="rId1"/>
        <a:stretch>
          <a:fillRect/>
        </a:stretch>
      </xdr:blipFill>
      <xdr:spPr>
        <a:xfrm>
          <a:off x="592668" y="190500"/>
          <a:ext cx="13904148" cy="78210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0"/>
  <sheetViews>
    <sheetView showGridLines="0" showRuler="0" topLeftCell="A16" zoomScale="70" zoomScaleNormal="70" zoomScaleSheetLayoutView="100" workbookViewId="0"/>
  </sheetViews>
  <sheetFormatPr defaultColWidth="13.1796875" defaultRowHeight="12.5" x14ac:dyDescent="0.25"/>
  <cols>
    <col min="1" max="1" width="8.81640625" customWidth="1"/>
    <col min="17" max="17" width="10.7265625" customWidth="1"/>
  </cols>
  <sheetData>
    <row r="1" spans="1:11" ht="15" customHeight="1" x14ac:dyDescent="0.25">
      <c r="A1" s="1"/>
    </row>
    <row r="2" spans="1:11" ht="15" customHeight="1" x14ac:dyDescent="0.25">
      <c r="A2" s="197"/>
      <c r="B2" s="197"/>
      <c r="C2" s="198"/>
      <c r="D2" s="198"/>
      <c r="E2" s="198"/>
      <c r="F2" s="198"/>
      <c r="G2" s="198"/>
      <c r="H2" s="198"/>
      <c r="I2" s="198"/>
      <c r="J2" s="198"/>
      <c r="K2" s="198"/>
    </row>
    <row r="3" spans="1:11" ht="15" customHeight="1" x14ac:dyDescent="0.25">
      <c r="A3" s="197"/>
      <c r="B3" s="197"/>
      <c r="C3" s="198"/>
      <c r="D3" s="198"/>
      <c r="E3" s="198"/>
      <c r="F3" s="198"/>
      <c r="G3" s="198"/>
      <c r="H3" s="198"/>
      <c r="I3" s="198"/>
      <c r="J3" s="198"/>
      <c r="K3" s="198"/>
    </row>
    <row r="4" spans="1:11" ht="15" customHeight="1" x14ac:dyDescent="0.25">
      <c r="A4" s="197"/>
      <c r="B4" s="197"/>
      <c r="C4" s="198"/>
      <c r="D4" s="198"/>
      <c r="E4" s="198"/>
      <c r="F4" s="198"/>
      <c r="G4" s="198"/>
      <c r="H4" s="198"/>
      <c r="I4" s="198"/>
      <c r="J4" s="198"/>
      <c r="K4" s="198"/>
    </row>
    <row r="5" spans="1:11" ht="15" customHeight="1" x14ac:dyDescent="0.25">
      <c r="A5" s="197"/>
      <c r="B5" s="197"/>
      <c r="C5" s="198"/>
      <c r="D5" s="198"/>
      <c r="E5" s="198"/>
      <c r="F5" s="198"/>
      <c r="G5" s="198"/>
      <c r="H5" s="198"/>
      <c r="I5" s="198"/>
      <c r="J5" s="198"/>
      <c r="K5" s="198"/>
    </row>
    <row r="6" spans="1:11" ht="15" customHeight="1" x14ac:dyDescent="0.25">
      <c r="A6" s="197"/>
      <c r="B6" s="197"/>
      <c r="C6" s="198"/>
      <c r="D6" s="198"/>
      <c r="E6" s="198"/>
      <c r="F6" s="198"/>
      <c r="G6" s="198"/>
      <c r="H6" s="198"/>
      <c r="I6" s="198"/>
      <c r="J6" s="198"/>
      <c r="K6" s="198"/>
    </row>
    <row r="7" spans="1:11" ht="15" customHeight="1" x14ac:dyDescent="0.25">
      <c r="A7" s="197"/>
      <c r="B7" s="197"/>
      <c r="C7" s="198"/>
      <c r="D7" s="198"/>
      <c r="E7" s="198"/>
      <c r="F7" s="198"/>
      <c r="G7" s="198"/>
      <c r="H7" s="198"/>
      <c r="I7" s="198"/>
      <c r="J7" s="198"/>
      <c r="K7" s="198"/>
    </row>
    <row r="8" spans="1:11" ht="15" customHeight="1" x14ac:dyDescent="0.25">
      <c r="A8" s="197"/>
      <c r="B8" s="197"/>
      <c r="C8" s="198"/>
      <c r="D8" s="198"/>
      <c r="E8" s="198"/>
      <c r="F8" s="198"/>
      <c r="G8" s="198"/>
      <c r="H8" s="198"/>
      <c r="I8" s="198"/>
      <c r="J8" s="198"/>
      <c r="K8" s="198"/>
    </row>
    <row r="9" spans="1:11" ht="15" customHeight="1" x14ac:dyDescent="0.25">
      <c r="A9" s="197"/>
      <c r="B9" s="197"/>
      <c r="C9" s="198"/>
      <c r="D9" s="198"/>
      <c r="E9" s="198"/>
      <c r="F9" s="198"/>
      <c r="G9" s="198"/>
      <c r="H9" s="198"/>
      <c r="I9" s="198"/>
      <c r="J9" s="198"/>
      <c r="K9" s="198"/>
    </row>
    <row r="10" spans="1:11" ht="15" customHeight="1" x14ac:dyDescent="0.25">
      <c r="A10" s="197"/>
      <c r="B10" s="197"/>
      <c r="C10" s="198"/>
      <c r="D10" s="198"/>
      <c r="E10" s="198"/>
      <c r="F10" s="198"/>
      <c r="G10" s="198"/>
      <c r="H10" s="198"/>
      <c r="I10" s="198"/>
      <c r="J10" s="198"/>
      <c r="K10" s="198"/>
    </row>
    <row r="11" spans="1:11" ht="15" customHeight="1" x14ac:dyDescent="0.25">
      <c r="A11" s="197"/>
      <c r="B11" s="197"/>
      <c r="C11" s="198"/>
      <c r="D11" s="198"/>
      <c r="E11" s="198"/>
      <c r="F11" s="198"/>
      <c r="G11" s="198"/>
      <c r="H11" s="198"/>
      <c r="I11" s="198"/>
      <c r="J11" s="198"/>
      <c r="K11" s="198"/>
    </row>
    <row r="12" spans="1:11" ht="15" customHeight="1" x14ac:dyDescent="0.25">
      <c r="A12" s="197"/>
      <c r="B12" s="197"/>
      <c r="C12" s="198"/>
      <c r="D12" s="198"/>
      <c r="E12" s="198"/>
      <c r="F12" s="198"/>
      <c r="G12" s="198"/>
      <c r="H12" s="198"/>
      <c r="I12" s="198"/>
      <c r="J12" s="198"/>
      <c r="K12" s="198"/>
    </row>
    <row r="13" spans="1:11" ht="15" customHeight="1" x14ac:dyDescent="0.25">
      <c r="A13" s="197"/>
      <c r="B13" s="197"/>
      <c r="C13" s="198"/>
      <c r="D13" s="198"/>
      <c r="E13" s="198"/>
      <c r="F13" s="198"/>
      <c r="G13" s="198"/>
      <c r="H13" s="198"/>
      <c r="I13" s="198"/>
      <c r="J13" s="198"/>
      <c r="K13" s="198"/>
    </row>
    <row r="14" spans="1:11" ht="15" customHeight="1" x14ac:dyDescent="0.25">
      <c r="A14" s="197"/>
      <c r="B14" s="197"/>
      <c r="C14" s="198"/>
      <c r="D14" s="198"/>
      <c r="E14" s="198"/>
      <c r="F14" s="198"/>
      <c r="G14" s="198"/>
      <c r="H14" s="198"/>
      <c r="I14" s="198"/>
      <c r="J14" s="198"/>
      <c r="K14" s="198"/>
    </row>
    <row r="15" spans="1:11" ht="15" customHeight="1" x14ac:dyDescent="0.25">
      <c r="A15" s="197"/>
      <c r="B15" s="197"/>
      <c r="C15" s="198"/>
      <c r="D15" s="198"/>
      <c r="E15" s="198"/>
      <c r="F15" s="198"/>
      <c r="G15" s="198"/>
      <c r="H15" s="198"/>
      <c r="I15" s="198"/>
      <c r="J15" s="198"/>
      <c r="K15" s="198"/>
    </row>
    <row r="16" spans="1:11" ht="15" customHeight="1" x14ac:dyDescent="0.25">
      <c r="A16" s="197"/>
      <c r="B16" s="197"/>
      <c r="C16" s="198"/>
      <c r="D16" s="198"/>
      <c r="E16" s="198"/>
      <c r="F16" s="198"/>
      <c r="G16" s="198"/>
      <c r="H16" s="198"/>
      <c r="I16" s="198"/>
      <c r="J16" s="198"/>
      <c r="K16" s="198"/>
    </row>
    <row r="17" spans="1:20" ht="15" customHeight="1" x14ac:dyDescent="0.25">
      <c r="A17" s="197"/>
      <c r="B17" s="197"/>
      <c r="C17" s="198"/>
      <c r="D17" s="198"/>
      <c r="E17" s="198"/>
      <c r="F17" s="198"/>
      <c r="G17" s="198"/>
      <c r="H17" s="198"/>
      <c r="I17" s="198"/>
      <c r="J17" s="198"/>
      <c r="K17" s="198"/>
    </row>
    <row r="18" spans="1:20" ht="15" customHeight="1" x14ac:dyDescent="0.25">
      <c r="A18" s="197"/>
      <c r="B18" s="197"/>
      <c r="C18" s="198"/>
      <c r="D18" s="198"/>
      <c r="E18" s="198"/>
      <c r="F18" s="198"/>
      <c r="G18" s="198"/>
      <c r="H18" s="198"/>
      <c r="I18" s="198"/>
      <c r="J18" s="198"/>
      <c r="K18" s="198"/>
    </row>
    <row r="19" spans="1:20" ht="15" customHeight="1" x14ac:dyDescent="0.25">
      <c r="A19" s="197"/>
      <c r="B19" s="197"/>
      <c r="C19" s="198"/>
      <c r="D19" s="198"/>
      <c r="E19" s="198"/>
      <c r="F19" s="198"/>
      <c r="G19" s="198"/>
      <c r="H19" s="198"/>
      <c r="I19" s="198"/>
      <c r="J19" s="198"/>
      <c r="K19" s="198"/>
    </row>
    <row r="20" spans="1:20" ht="15" customHeight="1" x14ac:dyDescent="0.25">
      <c r="A20" s="197"/>
      <c r="B20" s="197"/>
      <c r="C20" s="198"/>
      <c r="D20" s="198"/>
      <c r="E20" s="198"/>
      <c r="F20" s="198"/>
      <c r="G20" s="198"/>
      <c r="H20" s="198"/>
      <c r="I20" s="198"/>
      <c r="J20" s="198"/>
      <c r="K20" s="198"/>
    </row>
    <row r="21" spans="1:20" ht="15" customHeight="1" x14ac:dyDescent="0.25">
      <c r="A21" s="197"/>
      <c r="B21" s="197"/>
      <c r="C21" s="198"/>
      <c r="D21" s="198"/>
      <c r="E21" s="198"/>
      <c r="F21" s="198"/>
      <c r="G21" s="198"/>
      <c r="H21" s="198"/>
      <c r="I21" s="198"/>
      <c r="J21" s="198"/>
      <c r="K21" s="198"/>
    </row>
    <row r="22" spans="1:20" ht="15" customHeight="1" x14ac:dyDescent="0.25">
      <c r="A22" s="197"/>
      <c r="B22" s="197"/>
      <c r="C22" s="198"/>
      <c r="D22" s="198"/>
      <c r="E22" s="198"/>
      <c r="F22" s="198"/>
      <c r="G22" s="198"/>
      <c r="H22" s="198"/>
      <c r="I22" s="198"/>
      <c r="J22" s="198"/>
      <c r="K22" s="198"/>
    </row>
    <row r="23" spans="1:20" ht="15" customHeight="1" x14ac:dyDescent="0.25">
      <c r="A23" s="197"/>
      <c r="B23" s="197"/>
      <c r="C23" s="198"/>
      <c r="D23" s="198"/>
      <c r="E23" s="198"/>
      <c r="F23" s="198"/>
      <c r="G23" s="198"/>
      <c r="H23" s="198"/>
      <c r="I23" s="198"/>
      <c r="J23" s="198"/>
      <c r="K23" s="198"/>
    </row>
    <row r="24" spans="1:20" ht="15" customHeight="1" x14ac:dyDescent="0.25">
      <c r="A24" s="197"/>
      <c r="B24" s="197"/>
      <c r="C24" s="198"/>
      <c r="D24" s="198"/>
      <c r="E24" s="198"/>
      <c r="F24" s="198"/>
      <c r="G24" s="198"/>
      <c r="H24" s="198"/>
      <c r="I24" s="198"/>
      <c r="J24" s="198"/>
      <c r="K24" s="198"/>
    </row>
    <row r="25" spans="1:20" ht="15" customHeight="1" x14ac:dyDescent="0.25">
      <c r="A25" s="197"/>
      <c r="B25" s="197"/>
      <c r="C25" s="198"/>
      <c r="D25" s="198"/>
      <c r="E25" s="198"/>
      <c r="F25" s="198"/>
      <c r="G25" s="198"/>
      <c r="H25" s="198"/>
      <c r="I25" s="198"/>
      <c r="J25" s="198"/>
      <c r="K25" s="198"/>
    </row>
    <row r="26" spans="1:20" ht="15" customHeight="1" x14ac:dyDescent="0.25">
      <c r="A26" s="197"/>
      <c r="B26" s="197"/>
      <c r="C26" s="198"/>
      <c r="D26" s="198"/>
      <c r="E26" s="198"/>
      <c r="F26" s="198"/>
      <c r="G26" s="198"/>
      <c r="H26" s="198"/>
      <c r="I26" s="198"/>
      <c r="J26" s="198"/>
      <c r="K26" s="198"/>
      <c r="L26" s="198"/>
      <c r="M26" s="198"/>
      <c r="N26" s="198"/>
      <c r="O26" s="198"/>
      <c r="P26" s="198"/>
      <c r="Q26" s="198"/>
      <c r="R26" s="198"/>
      <c r="S26" s="198"/>
      <c r="T26" s="198"/>
    </row>
    <row r="27" spans="1:20" ht="15" customHeight="1" x14ac:dyDescent="0.25">
      <c r="A27" s="197"/>
      <c r="B27" s="197"/>
      <c r="C27" s="198"/>
      <c r="D27" s="198"/>
      <c r="E27" s="198"/>
      <c r="F27" s="198"/>
      <c r="G27" s="198"/>
      <c r="H27" s="198"/>
      <c r="I27" s="198"/>
      <c r="J27" s="198"/>
      <c r="K27" s="198"/>
      <c r="L27" s="198"/>
      <c r="M27" s="198"/>
      <c r="N27" s="198"/>
      <c r="O27" s="198"/>
      <c r="P27" s="198"/>
      <c r="Q27" s="198"/>
      <c r="R27" s="198"/>
      <c r="S27" s="198"/>
      <c r="T27" s="198"/>
    </row>
    <row r="28" spans="1:20" ht="15" customHeight="1" x14ac:dyDescent="0.25">
      <c r="A28" s="197"/>
      <c r="B28" s="197"/>
      <c r="C28" s="198"/>
      <c r="D28" s="198"/>
      <c r="E28" s="198"/>
      <c r="F28" s="198"/>
      <c r="G28" s="198"/>
      <c r="H28" s="198"/>
      <c r="I28" s="198"/>
      <c r="J28" s="198"/>
      <c r="K28" s="198"/>
      <c r="L28" s="198"/>
      <c r="M28" s="198"/>
      <c r="N28" s="198"/>
      <c r="O28" s="198"/>
      <c r="P28" s="198"/>
      <c r="Q28" s="198"/>
      <c r="R28" s="198"/>
      <c r="S28" s="198"/>
      <c r="T28" s="198"/>
    </row>
    <row r="29" spans="1:20" ht="15" customHeight="1" x14ac:dyDescent="0.25">
      <c r="A29" s="197"/>
      <c r="B29" s="197"/>
      <c r="C29" s="198"/>
      <c r="D29" s="198"/>
      <c r="E29" s="198"/>
      <c r="F29" s="198"/>
      <c r="G29" s="198"/>
      <c r="H29" s="198"/>
      <c r="I29" s="198"/>
      <c r="J29" s="198"/>
      <c r="K29" s="198"/>
      <c r="L29" s="198"/>
      <c r="M29" s="198"/>
      <c r="N29" s="198"/>
      <c r="O29" s="198"/>
      <c r="P29" s="198"/>
      <c r="Q29" s="198"/>
      <c r="R29" s="198"/>
      <c r="S29" s="198"/>
      <c r="T29" s="198"/>
    </row>
    <row r="30" spans="1:20" ht="15" customHeight="1" x14ac:dyDescent="0.25">
      <c r="A30" s="197"/>
      <c r="B30" s="197"/>
      <c r="C30" s="198"/>
      <c r="D30" s="198"/>
      <c r="E30" s="198"/>
      <c r="F30" s="198"/>
      <c r="G30" s="198"/>
      <c r="H30" s="198"/>
      <c r="I30" s="198"/>
      <c r="J30" s="198"/>
      <c r="K30" s="198"/>
      <c r="L30" s="198"/>
      <c r="M30" s="198"/>
      <c r="N30" s="198"/>
      <c r="O30" s="198"/>
      <c r="P30" s="198"/>
      <c r="Q30" s="198"/>
      <c r="R30" s="198"/>
      <c r="S30" s="198"/>
      <c r="T30" s="198"/>
    </row>
    <row r="31" spans="1:20" ht="15" customHeight="1" x14ac:dyDescent="0.25">
      <c r="A31" s="197"/>
      <c r="B31" s="197"/>
      <c r="C31" s="198"/>
      <c r="D31" s="198"/>
      <c r="E31" s="198"/>
      <c r="F31" s="198"/>
      <c r="G31" s="198"/>
      <c r="H31" s="198"/>
      <c r="I31" s="198"/>
      <c r="J31" s="198"/>
      <c r="K31" s="198"/>
      <c r="L31" s="198"/>
      <c r="M31" s="198"/>
      <c r="N31" s="198"/>
      <c r="O31" s="198"/>
      <c r="P31" s="198"/>
      <c r="Q31" s="198"/>
      <c r="R31" s="198"/>
      <c r="S31" s="198"/>
      <c r="T31" s="198"/>
    </row>
    <row r="32" spans="1:20" ht="15" customHeight="1" x14ac:dyDescent="0.25">
      <c r="A32" s="197"/>
      <c r="B32" s="197"/>
      <c r="C32" s="198"/>
      <c r="D32" s="198"/>
      <c r="E32" s="198"/>
      <c r="F32" s="198"/>
      <c r="G32" s="198"/>
      <c r="H32" s="198"/>
      <c r="I32" s="198"/>
      <c r="J32" s="198"/>
      <c r="K32" s="198"/>
      <c r="L32" s="198"/>
      <c r="M32" s="198"/>
      <c r="N32" s="198"/>
      <c r="O32" s="198"/>
      <c r="P32" s="198"/>
      <c r="Q32" s="198"/>
      <c r="R32" s="198"/>
      <c r="S32" s="198"/>
      <c r="T32" s="198"/>
    </row>
    <row r="33" spans="1:20" ht="15" customHeight="1" x14ac:dyDescent="0.25">
      <c r="A33" s="197"/>
      <c r="B33" s="197"/>
      <c r="C33" s="198"/>
      <c r="D33" s="198"/>
      <c r="E33" s="198"/>
      <c r="F33" s="198"/>
      <c r="G33" s="198"/>
      <c r="H33" s="198"/>
      <c r="I33" s="198"/>
      <c r="J33" s="198"/>
      <c r="K33" s="198"/>
      <c r="L33" s="198"/>
      <c r="M33" s="198"/>
      <c r="N33" s="198"/>
      <c r="O33" s="198"/>
      <c r="P33" s="198"/>
      <c r="Q33" s="198"/>
      <c r="R33" s="198"/>
      <c r="S33" s="198"/>
      <c r="T33" s="198"/>
    </row>
    <row r="34" spans="1:20" ht="15" customHeight="1" x14ac:dyDescent="0.25">
      <c r="A34" s="197"/>
      <c r="B34" s="197"/>
      <c r="C34" s="198"/>
      <c r="D34" s="198"/>
      <c r="E34" s="198"/>
      <c r="F34" s="198"/>
      <c r="G34" s="198"/>
      <c r="H34" s="198"/>
      <c r="I34" s="198"/>
      <c r="J34" s="198"/>
      <c r="K34" s="198"/>
      <c r="L34" s="198"/>
      <c r="M34" s="198"/>
      <c r="N34" s="198"/>
      <c r="O34" s="198"/>
      <c r="P34" s="198"/>
      <c r="Q34" s="198"/>
      <c r="R34" s="198"/>
      <c r="S34" s="198"/>
      <c r="T34" s="198"/>
    </row>
    <row r="35" spans="1:20" ht="15" customHeight="1" x14ac:dyDescent="0.25">
      <c r="A35" s="197"/>
      <c r="B35" s="197"/>
      <c r="C35" s="198"/>
      <c r="D35" s="198"/>
      <c r="E35" s="198"/>
      <c r="F35" s="198"/>
      <c r="G35" s="198"/>
      <c r="H35" s="198"/>
      <c r="I35" s="198"/>
      <c r="J35" s="198"/>
      <c r="K35" s="198"/>
      <c r="L35" s="198"/>
      <c r="M35" s="198"/>
      <c r="N35" s="198"/>
      <c r="O35" s="198"/>
      <c r="P35" s="198"/>
      <c r="Q35" s="198"/>
      <c r="R35" s="198"/>
      <c r="S35" s="198"/>
      <c r="T35" s="198"/>
    </row>
    <row r="36" spans="1:20" ht="15" customHeight="1" x14ac:dyDescent="0.25">
      <c r="A36" s="197"/>
      <c r="B36" s="197"/>
      <c r="C36" s="198"/>
      <c r="D36" s="198"/>
      <c r="E36" s="198"/>
      <c r="F36" s="198"/>
      <c r="G36" s="198"/>
      <c r="H36" s="198"/>
      <c r="I36" s="198"/>
      <c r="J36" s="198"/>
      <c r="K36" s="198"/>
      <c r="L36" s="198"/>
      <c r="M36" s="198"/>
      <c r="N36" s="198"/>
      <c r="O36" s="198"/>
      <c r="P36" s="198"/>
      <c r="Q36" s="198"/>
      <c r="R36" s="198"/>
      <c r="S36" s="198"/>
      <c r="T36" s="198"/>
    </row>
    <row r="37" spans="1:20" ht="15" customHeight="1" x14ac:dyDescent="0.25">
      <c r="A37" s="197"/>
      <c r="B37" s="197"/>
      <c r="C37" s="198"/>
      <c r="D37" s="198"/>
      <c r="E37" s="198"/>
      <c r="F37" s="198"/>
      <c r="G37" s="198"/>
      <c r="H37" s="198"/>
      <c r="I37" s="198"/>
      <c r="J37" s="198"/>
      <c r="K37" s="198"/>
      <c r="L37" s="198"/>
      <c r="M37" s="198"/>
      <c r="N37" s="198"/>
      <c r="O37" s="198"/>
      <c r="P37" s="198"/>
      <c r="Q37" s="198"/>
      <c r="R37" s="198"/>
      <c r="S37" s="198"/>
      <c r="T37" s="198"/>
    </row>
    <row r="38" spans="1:20" ht="15" customHeight="1" x14ac:dyDescent="0.25">
      <c r="A38" s="197"/>
      <c r="B38" s="197"/>
      <c r="C38" s="198"/>
      <c r="D38" s="198"/>
      <c r="E38" s="198"/>
      <c r="F38" s="198"/>
      <c r="G38" s="198"/>
      <c r="H38" s="198"/>
      <c r="I38" s="198"/>
      <c r="J38" s="198"/>
      <c r="K38" s="198"/>
      <c r="L38" s="198"/>
      <c r="M38" s="198"/>
      <c r="N38" s="198"/>
      <c r="O38" s="198"/>
      <c r="P38" s="198"/>
      <c r="Q38" s="198"/>
      <c r="R38" s="198"/>
      <c r="S38" s="198"/>
      <c r="T38" s="198"/>
    </row>
    <row r="39" spans="1:20" ht="15" customHeight="1" x14ac:dyDescent="0.25">
      <c r="A39" s="197"/>
      <c r="B39" s="197"/>
      <c r="C39" s="198"/>
      <c r="D39" s="198"/>
      <c r="E39" s="198"/>
      <c r="F39" s="198"/>
      <c r="G39" s="198"/>
      <c r="H39" s="198"/>
      <c r="I39" s="198"/>
      <c r="J39" s="198"/>
      <c r="K39" s="198"/>
      <c r="L39" s="198"/>
      <c r="M39" s="198"/>
      <c r="N39" s="198"/>
      <c r="O39" s="198"/>
      <c r="P39" s="198"/>
      <c r="Q39" s="198"/>
      <c r="R39" s="198"/>
      <c r="S39" s="198"/>
      <c r="T39" s="198"/>
    </row>
    <row r="40" spans="1:20" ht="15" customHeight="1" x14ac:dyDescent="0.25">
      <c r="A40" s="197"/>
      <c r="B40" s="197"/>
      <c r="C40" s="198"/>
      <c r="D40" s="198"/>
      <c r="E40" s="198"/>
      <c r="F40" s="198"/>
      <c r="G40" s="198"/>
      <c r="H40" s="198"/>
      <c r="I40" s="198"/>
      <c r="J40" s="198"/>
      <c r="K40" s="198"/>
      <c r="L40" s="198"/>
      <c r="M40" s="198"/>
      <c r="N40" s="198"/>
      <c r="O40" s="198"/>
      <c r="P40" s="198"/>
      <c r="Q40" s="198"/>
      <c r="R40" s="198"/>
      <c r="S40" s="198"/>
      <c r="T40" s="198"/>
    </row>
    <row r="41" spans="1:20" ht="15" customHeight="1" x14ac:dyDescent="0.25"/>
    <row r="42" spans="1:20" ht="15" customHeight="1" x14ac:dyDescent="0.25"/>
    <row r="43" spans="1:20" ht="15" customHeight="1" x14ac:dyDescent="0.25"/>
    <row r="44" spans="1:20" ht="15" customHeight="1" x14ac:dyDescent="0.25"/>
    <row r="45" spans="1:20" ht="15" customHeight="1" x14ac:dyDescent="0.25"/>
    <row r="46" spans="1:20" ht="15" customHeight="1" x14ac:dyDescent="0.25"/>
    <row r="47" spans="1:20" ht="15" customHeight="1" x14ac:dyDescent="0.25"/>
    <row r="48" spans="1:20" ht="15" customHeight="1" x14ac:dyDescent="0.25"/>
    <row r="49" ht="15" customHeight="1" x14ac:dyDescent="0.25"/>
    <row r="50" ht="15" customHeight="1" x14ac:dyDescent="0.25"/>
  </sheetData>
  <pageMargins left="0.25" right="0.25" top="0.75" bottom="0.75" header="0.3" footer="0.3"/>
  <pageSetup scale="6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K66"/>
  <sheetViews>
    <sheetView showGridLines="0" tabSelected="1" showRuler="0" zoomScale="80" zoomScaleNormal="80" zoomScaleSheetLayoutView="100" workbookViewId="0">
      <selection activeCell="B13" sqref="B13"/>
    </sheetView>
  </sheetViews>
  <sheetFormatPr defaultColWidth="13.1796875" defaultRowHeight="12.5" x14ac:dyDescent="0.25"/>
  <cols>
    <col min="1" max="1" width="4.26953125" customWidth="1"/>
    <col min="2" max="2" width="48.26953125" customWidth="1"/>
    <col min="3" max="3" width="17" customWidth="1"/>
    <col min="4" max="4" width="17" style="188" customWidth="1"/>
    <col min="5" max="5" width="15.453125" customWidth="1"/>
    <col min="6" max="9" width="17" customWidth="1"/>
    <col min="10" max="14" width="15.453125" customWidth="1"/>
    <col min="15" max="16" width="13.1796875" customWidth="1"/>
    <col min="17" max="17" width="12.54296875" customWidth="1"/>
    <col min="18" max="21" width="12.453125" customWidth="1"/>
    <col min="22" max="22" width="11.453125" customWidth="1"/>
    <col min="23" max="33" width="9.453125" customWidth="1"/>
  </cols>
  <sheetData>
    <row r="1" spans="1:37" ht="13" x14ac:dyDescent="0.3">
      <c r="A1" s="21"/>
      <c r="B1" s="21"/>
      <c r="C1" s="21"/>
      <c r="D1" s="217"/>
      <c r="E1" s="21"/>
      <c r="F1" s="21"/>
      <c r="G1" s="21"/>
      <c r="H1" s="21"/>
      <c r="I1" s="21"/>
      <c r="J1" s="21"/>
      <c r="K1" s="21"/>
      <c r="L1" s="21"/>
      <c r="M1" s="21"/>
      <c r="N1" s="21"/>
      <c r="O1" s="21"/>
      <c r="P1" s="21"/>
      <c r="Q1" s="21"/>
      <c r="R1" s="21"/>
      <c r="S1" s="8"/>
      <c r="T1" s="21"/>
      <c r="U1" s="21"/>
      <c r="V1" s="21"/>
      <c r="W1" s="21"/>
      <c r="X1" s="21"/>
      <c r="Y1" s="21"/>
      <c r="Z1" s="21"/>
      <c r="AA1" s="21"/>
      <c r="AB1" s="21"/>
      <c r="AC1" s="21"/>
      <c r="AD1" s="21"/>
      <c r="AE1" s="21"/>
      <c r="AF1" s="21"/>
      <c r="AG1" s="21"/>
      <c r="AH1" s="25"/>
      <c r="AI1" s="25"/>
      <c r="AJ1" s="25"/>
      <c r="AK1" s="25"/>
    </row>
    <row r="2" spans="1:37" ht="13" x14ac:dyDescent="0.3">
      <c r="A2" s="21"/>
      <c r="B2" s="629" t="s">
        <v>112</v>
      </c>
      <c r="C2" s="629"/>
      <c r="D2" s="629"/>
      <c r="E2" s="629"/>
      <c r="F2" s="629"/>
      <c r="G2" s="629"/>
      <c r="H2" s="629"/>
      <c r="I2" s="629"/>
      <c r="J2" s="20"/>
      <c r="K2" s="20"/>
      <c r="L2" s="20"/>
      <c r="M2" s="20"/>
      <c r="N2" s="20"/>
      <c r="O2" s="20"/>
      <c r="P2" s="20"/>
      <c r="Q2" s="20"/>
      <c r="R2" s="8"/>
      <c r="S2" s="8"/>
      <c r="T2" s="8"/>
      <c r="U2" s="8"/>
      <c r="V2" s="8"/>
      <c r="W2" s="21"/>
      <c r="X2" s="21"/>
      <c r="Y2" s="21"/>
      <c r="Z2" s="21"/>
      <c r="AA2" s="21"/>
      <c r="AB2" s="21"/>
      <c r="AC2" s="21"/>
      <c r="AD2" s="21"/>
      <c r="AE2" s="21"/>
      <c r="AF2" s="21"/>
      <c r="AG2" s="21"/>
      <c r="AH2" s="25"/>
      <c r="AI2" s="25"/>
      <c r="AJ2" s="25"/>
      <c r="AK2" s="25"/>
    </row>
    <row r="3" spans="1:37" ht="13" x14ac:dyDescent="0.3">
      <c r="A3" s="21"/>
      <c r="B3" s="629" t="s">
        <v>100</v>
      </c>
      <c r="C3" s="629"/>
      <c r="D3" s="629"/>
      <c r="E3" s="629"/>
      <c r="F3" s="629"/>
      <c r="G3" s="629"/>
      <c r="H3" s="629"/>
      <c r="I3" s="629"/>
      <c r="J3" s="20"/>
      <c r="K3" s="20"/>
      <c r="L3" s="20"/>
      <c r="M3" s="20"/>
      <c r="N3" s="20"/>
      <c r="O3" s="20"/>
      <c r="P3" s="20"/>
      <c r="Q3" s="20"/>
      <c r="R3" s="69"/>
      <c r="S3" s="69"/>
      <c r="T3" s="69"/>
      <c r="U3" s="69"/>
      <c r="V3" s="69"/>
      <c r="W3" s="116"/>
      <c r="X3" s="116"/>
      <c r="Y3" s="116"/>
      <c r="Z3" s="116"/>
      <c r="AA3" s="116"/>
      <c r="AB3" s="116"/>
      <c r="AC3" s="116"/>
      <c r="AD3" s="116"/>
      <c r="AE3" s="116"/>
      <c r="AF3" s="116"/>
      <c r="AG3" s="116"/>
      <c r="AH3" s="25"/>
      <c r="AI3" s="25"/>
      <c r="AJ3" s="25"/>
      <c r="AK3" s="25"/>
    </row>
    <row r="4" spans="1:37" ht="13" x14ac:dyDescent="0.3">
      <c r="A4" s="21"/>
      <c r="B4" s="629" t="s">
        <v>113</v>
      </c>
      <c r="C4" s="629"/>
      <c r="D4" s="629"/>
      <c r="E4" s="629"/>
      <c r="F4" s="629"/>
      <c r="G4" s="629"/>
      <c r="H4" s="629"/>
      <c r="I4" s="629"/>
      <c r="J4" s="8"/>
      <c r="K4" s="8"/>
      <c r="L4" s="8"/>
      <c r="M4" s="8"/>
      <c r="N4" s="8"/>
      <c r="O4" s="8"/>
      <c r="P4" s="8"/>
      <c r="Q4" s="8"/>
      <c r="R4" s="8"/>
      <c r="S4" s="8"/>
      <c r="T4" s="8"/>
      <c r="U4" s="8"/>
      <c r="V4" s="8"/>
      <c r="W4" s="21"/>
      <c r="X4" s="21"/>
      <c r="Y4" s="21"/>
      <c r="Z4" s="21"/>
      <c r="AA4" s="21"/>
      <c r="AB4" s="21"/>
      <c r="AC4" s="21"/>
      <c r="AD4" s="21"/>
      <c r="AE4" s="21"/>
      <c r="AF4" s="21"/>
      <c r="AG4" s="21"/>
      <c r="AH4" s="25"/>
      <c r="AI4" s="25"/>
      <c r="AJ4" s="25"/>
      <c r="AK4" s="25"/>
    </row>
    <row r="5" spans="1:37" ht="13" x14ac:dyDescent="0.3">
      <c r="A5" s="21"/>
      <c r="B5" s="8"/>
      <c r="C5" s="8"/>
      <c r="D5" s="214"/>
      <c r="E5" s="8"/>
      <c r="F5" s="8"/>
      <c r="G5" s="8"/>
      <c r="H5" s="8"/>
      <c r="I5" s="8"/>
      <c r="J5" s="8"/>
      <c r="K5" s="8"/>
      <c r="L5" s="8"/>
      <c r="M5" s="8"/>
      <c r="N5" s="8"/>
      <c r="O5" s="8"/>
      <c r="P5" s="8"/>
      <c r="Q5" s="8"/>
      <c r="R5" s="8"/>
      <c r="S5" s="8"/>
      <c r="T5" s="8"/>
      <c r="U5" s="8"/>
      <c r="V5" s="8"/>
      <c r="W5" s="21"/>
      <c r="X5" s="21"/>
      <c r="Y5" s="21"/>
      <c r="Z5" s="21"/>
      <c r="AA5" s="21"/>
      <c r="AB5" s="21"/>
      <c r="AC5" s="21"/>
      <c r="AD5" s="21"/>
      <c r="AE5" s="21"/>
      <c r="AF5" s="21"/>
      <c r="AG5" s="21"/>
      <c r="AH5" s="25"/>
      <c r="AI5" s="25"/>
      <c r="AJ5" s="25"/>
      <c r="AK5" s="25"/>
    </row>
    <row r="6" spans="1:37" ht="16.5" customHeight="1" thickBot="1" x14ac:dyDescent="0.35">
      <c r="A6" s="20"/>
      <c r="B6" s="21"/>
      <c r="C6" s="9">
        <v>2022</v>
      </c>
      <c r="D6" s="213">
        <v>2022</v>
      </c>
      <c r="E6" s="8"/>
      <c r="F6" s="626">
        <v>2021</v>
      </c>
      <c r="G6" s="627"/>
      <c r="H6" s="627"/>
      <c r="I6" s="627"/>
      <c r="J6" s="8"/>
      <c r="K6" s="8"/>
      <c r="L6" s="8"/>
      <c r="M6" s="8"/>
      <c r="N6" s="8"/>
      <c r="O6" s="8"/>
      <c r="P6" s="8"/>
      <c r="Q6" s="8"/>
      <c r="R6" s="20"/>
      <c r="S6" s="629"/>
      <c r="T6" s="629"/>
      <c r="U6" s="629"/>
      <c r="V6" s="629"/>
      <c r="W6" s="20"/>
      <c r="X6" s="20"/>
      <c r="Y6" s="20"/>
      <c r="Z6" s="20"/>
      <c r="AA6" s="20"/>
      <c r="AB6" s="20"/>
      <c r="AC6" s="20"/>
      <c r="AD6" s="20"/>
      <c r="AE6" s="20"/>
      <c r="AF6" s="20"/>
      <c r="AG6" s="20"/>
      <c r="AH6" s="25"/>
      <c r="AI6" s="25"/>
      <c r="AJ6" s="25"/>
      <c r="AK6" s="25"/>
    </row>
    <row r="7" spans="1:37" ht="13" x14ac:dyDescent="0.3">
      <c r="A7" s="21"/>
      <c r="B7" s="117"/>
      <c r="C7" s="108" t="s">
        <v>6</v>
      </c>
      <c r="D7" s="110" t="s">
        <v>2</v>
      </c>
      <c r="E7" s="118"/>
      <c r="F7" s="108" t="s">
        <v>4</v>
      </c>
      <c r="G7" s="109" t="s">
        <v>5</v>
      </c>
      <c r="H7" s="109" t="s">
        <v>6</v>
      </c>
      <c r="I7" s="110" t="s">
        <v>2</v>
      </c>
      <c r="J7" s="119"/>
      <c r="K7" s="35"/>
      <c r="L7" s="35"/>
      <c r="M7" s="35"/>
      <c r="N7" s="35"/>
      <c r="O7" s="120"/>
      <c r="P7" s="35"/>
      <c r="Q7" s="35"/>
      <c r="R7" s="35"/>
      <c r="S7" s="35"/>
      <c r="T7" s="21"/>
      <c r="U7" s="21"/>
      <c r="V7" s="21"/>
      <c r="W7" s="21"/>
      <c r="X7" s="21"/>
      <c r="Y7" s="21"/>
      <c r="Z7" s="21"/>
      <c r="AA7" s="21"/>
      <c r="AB7" s="21"/>
      <c r="AC7" s="35"/>
      <c r="AD7" s="21"/>
      <c r="AE7" s="25"/>
      <c r="AF7" s="25"/>
      <c r="AG7" s="25"/>
      <c r="AH7" s="25"/>
      <c r="AI7" s="25"/>
      <c r="AJ7" s="25"/>
      <c r="AK7" s="25"/>
    </row>
    <row r="8" spans="1:37" ht="15" x14ac:dyDescent="0.3">
      <c r="A8" s="21"/>
      <c r="B8" s="15" t="s">
        <v>114</v>
      </c>
      <c r="C8" s="437">
        <v>50.1</v>
      </c>
      <c r="D8" s="438">
        <v>51.6</v>
      </c>
      <c r="E8" s="439"/>
      <c r="F8" s="440">
        <v>27.2</v>
      </c>
      <c r="G8" s="441">
        <v>26.7</v>
      </c>
      <c r="H8" s="441">
        <v>63.1</v>
      </c>
      <c r="I8" s="442">
        <v>54.7</v>
      </c>
      <c r="J8" s="121"/>
      <c r="K8" s="49"/>
      <c r="L8" s="49"/>
      <c r="M8" s="49"/>
      <c r="N8" s="21"/>
      <c r="O8" s="20"/>
      <c r="P8" s="21"/>
      <c r="Q8" s="21"/>
      <c r="R8" s="21"/>
      <c r="S8" s="21"/>
      <c r="T8" s="21"/>
      <c r="U8" s="53"/>
      <c r="V8" s="21"/>
      <c r="W8" s="53"/>
      <c r="X8" s="21"/>
      <c r="Y8" s="53"/>
      <c r="Z8" s="21"/>
      <c r="AA8" s="21"/>
      <c r="AB8" s="21"/>
      <c r="AC8" s="49"/>
      <c r="AD8" s="21"/>
      <c r="AE8" s="25"/>
      <c r="AF8" s="25"/>
      <c r="AG8" s="25"/>
      <c r="AH8" s="25"/>
      <c r="AI8" s="25"/>
      <c r="AJ8" s="25"/>
      <c r="AK8" s="25"/>
    </row>
    <row r="9" spans="1:37" ht="13" x14ac:dyDescent="0.3">
      <c r="A9" s="21"/>
      <c r="B9" s="122"/>
      <c r="C9" s="443"/>
      <c r="D9" s="444"/>
      <c r="E9" s="445"/>
      <c r="F9" s="446"/>
      <c r="G9" s="338"/>
      <c r="H9" s="338"/>
      <c r="I9" s="447"/>
      <c r="J9" s="123"/>
      <c r="K9" s="82"/>
      <c r="L9" s="82"/>
      <c r="M9" s="82"/>
      <c r="N9" s="82"/>
      <c r="O9" s="124"/>
      <c r="P9" s="82"/>
      <c r="Q9" s="82"/>
      <c r="R9" s="82"/>
      <c r="S9" s="82"/>
      <c r="T9" s="21"/>
      <c r="U9" s="53"/>
      <c r="V9" s="21"/>
      <c r="W9" s="53"/>
      <c r="X9" s="21"/>
      <c r="Y9" s="53"/>
      <c r="Z9" s="21"/>
      <c r="AA9" s="21"/>
      <c r="AB9" s="21"/>
      <c r="AC9" s="49"/>
      <c r="AD9" s="21"/>
      <c r="AE9" s="25"/>
      <c r="AF9" s="25"/>
      <c r="AG9" s="25"/>
      <c r="AH9" s="25"/>
      <c r="AI9" s="25"/>
      <c r="AJ9" s="25"/>
      <c r="AK9" s="25"/>
    </row>
    <row r="10" spans="1:37" ht="13" x14ac:dyDescent="0.3">
      <c r="A10" s="21"/>
      <c r="B10" s="15" t="s">
        <v>115</v>
      </c>
      <c r="C10" s="446"/>
      <c r="D10" s="447"/>
      <c r="E10" s="448"/>
      <c r="F10" s="446"/>
      <c r="G10" s="338"/>
      <c r="H10" s="338"/>
      <c r="I10" s="447"/>
      <c r="J10" s="121"/>
      <c r="K10" s="49"/>
      <c r="L10" s="49"/>
      <c r="M10" s="49"/>
      <c r="N10" s="49"/>
      <c r="O10" s="20"/>
      <c r="P10" s="49"/>
      <c r="Q10" s="49"/>
      <c r="R10" s="49"/>
      <c r="S10" s="49"/>
      <c r="T10" s="21"/>
      <c r="U10" s="21"/>
      <c r="V10" s="21"/>
      <c r="W10" s="21"/>
      <c r="X10" s="21"/>
      <c r="Y10" s="21"/>
      <c r="Z10" s="21"/>
      <c r="AA10" s="21"/>
      <c r="AB10" s="21"/>
      <c r="AC10" s="49"/>
      <c r="AD10" s="21"/>
      <c r="AE10" s="25"/>
      <c r="AF10" s="25"/>
      <c r="AG10" s="25"/>
      <c r="AH10" s="25"/>
      <c r="AI10" s="25"/>
      <c r="AJ10" s="25"/>
      <c r="AK10" s="25"/>
    </row>
    <row r="11" spans="1:37" ht="14.5" x14ac:dyDescent="0.25">
      <c r="A11" s="21"/>
      <c r="B11" s="17" t="s">
        <v>116</v>
      </c>
      <c r="C11" s="311">
        <v>525948</v>
      </c>
      <c r="D11" s="314">
        <v>590508</v>
      </c>
      <c r="E11" s="312"/>
      <c r="F11" s="311">
        <v>606102</v>
      </c>
      <c r="G11" s="313">
        <v>612754</v>
      </c>
      <c r="H11" s="313">
        <v>588683</v>
      </c>
      <c r="I11" s="314">
        <v>564208</v>
      </c>
      <c r="J11" s="121"/>
      <c r="K11" s="49"/>
      <c r="L11" s="49"/>
      <c r="M11" s="49"/>
      <c r="N11" s="21"/>
      <c r="O11" s="21"/>
      <c r="P11" s="21"/>
      <c r="Q11" s="21"/>
      <c r="R11" s="21"/>
      <c r="S11" s="21"/>
      <c r="T11" s="21"/>
      <c r="U11" s="53"/>
      <c r="V11" s="21"/>
      <c r="W11" s="21"/>
      <c r="X11" s="21"/>
      <c r="Y11" s="21"/>
      <c r="Z11" s="21"/>
      <c r="AA11" s="21"/>
      <c r="AB11" s="21"/>
      <c r="AC11" s="49"/>
      <c r="AD11" s="21"/>
      <c r="AE11" s="25"/>
      <c r="AF11" s="25"/>
      <c r="AG11" s="25"/>
      <c r="AH11" s="25"/>
      <c r="AI11" s="25"/>
      <c r="AJ11" s="25"/>
      <c r="AK11" s="25"/>
    </row>
    <row r="12" spans="1:37" ht="14.5" x14ac:dyDescent="0.25">
      <c r="A12" s="21"/>
      <c r="B12" s="17" t="s">
        <v>117</v>
      </c>
      <c r="C12" s="323">
        <v>32946</v>
      </c>
      <c r="D12" s="324">
        <v>34771</v>
      </c>
      <c r="E12" s="319"/>
      <c r="F12" s="323">
        <v>35223</v>
      </c>
      <c r="G12" s="325">
        <v>34909</v>
      </c>
      <c r="H12" s="325">
        <v>34838</v>
      </c>
      <c r="I12" s="324">
        <v>38704</v>
      </c>
      <c r="J12" s="121"/>
      <c r="K12" s="49"/>
      <c r="L12" s="49"/>
      <c r="M12" s="49"/>
      <c r="N12" s="21"/>
      <c r="O12" s="21"/>
      <c r="P12" s="21"/>
      <c r="Q12" s="21"/>
      <c r="R12" s="21"/>
      <c r="S12" s="21"/>
      <c r="T12" s="21"/>
      <c r="U12" s="21"/>
      <c r="V12" s="21"/>
      <c r="W12" s="21"/>
      <c r="X12" s="21"/>
      <c r="Y12" s="21"/>
      <c r="Z12" s="21"/>
      <c r="AA12" s="21"/>
      <c r="AB12" s="21"/>
      <c r="AC12" s="49"/>
      <c r="AD12" s="21"/>
      <c r="AE12" s="25"/>
      <c r="AF12" s="25"/>
      <c r="AG12" s="25"/>
      <c r="AH12" s="25"/>
      <c r="AI12" s="25"/>
      <c r="AJ12" s="25"/>
      <c r="AK12" s="25"/>
    </row>
    <row r="13" spans="1:37" ht="15.5" customHeight="1" thickBot="1" x14ac:dyDescent="0.35">
      <c r="A13" s="20"/>
      <c r="B13" s="15" t="s">
        <v>118</v>
      </c>
      <c r="C13" s="469">
        <v>558894</v>
      </c>
      <c r="D13" s="470">
        <v>625279</v>
      </c>
      <c r="E13" s="471"/>
      <c r="F13" s="469">
        <v>641325</v>
      </c>
      <c r="G13" s="352">
        <v>647663</v>
      </c>
      <c r="H13" s="352">
        <v>623521</v>
      </c>
      <c r="I13" s="470">
        <v>602912</v>
      </c>
      <c r="J13" s="125"/>
      <c r="K13" s="50"/>
      <c r="L13" s="50"/>
      <c r="M13" s="50"/>
      <c r="N13" s="50"/>
      <c r="O13" s="20"/>
      <c r="P13" s="50"/>
      <c r="Q13" s="50"/>
      <c r="R13" s="50"/>
      <c r="S13" s="50"/>
      <c r="T13" s="20"/>
      <c r="U13" s="20"/>
      <c r="V13" s="20"/>
      <c r="W13" s="20"/>
      <c r="X13" s="20"/>
      <c r="Y13" s="20"/>
      <c r="Z13" s="20"/>
      <c r="AA13" s="20"/>
      <c r="AB13" s="20"/>
      <c r="AC13" s="50"/>
      <c r="AD13" s="20"/>
      <c r="AE13" s="25"/>
      <c r="AF13" s="25"/>
      <c r="AG13" s="25"/>
      <c r="AH13" s="25"/>
      <c r="AI13" s="25"/>
      <c r="AJ13" s="25"/>
      <c r="AK13" s="25"/>
    </row>
    <row r="14" spans="1:37" ht="13" thickTop="1" x14ac:dyDescent="0.25">
      <c r="A14" s="21"/>
      <c r="B14" s="126"/>
      <c r="C14" s="449"/>
      <c r="D14" s="450"/>
      <c r="E14" s="445"/>
      <c r="F14" s="451"/>
      <c r="G14" s="452"/>
      <c r="H14" s="452"/>
      <c r="I14" s="453"/>
      <c r="J14" s="123"/>
      <c r="K14" s="82"/>
      <c r="L14" s="82"/>
      <c r="M14" s="82"/>
      <c r="N14" s="82"/>
      <c r="O14" s="53"/>
      <c r="P14" s="82"/>
      <c r="Q14" s="82"/>
      <c r="R14" s="82"/>
      <c r="S14" s="82"/>
      <c r="T14" s="21"/>
      <c r="U14" s="21"/>
      <c r="V14" s="21"/>
      <c r="W14" s="21"/>
      <c r="X14" s="21"/>
      <c r="Y14" s="21"/>
      <c r="Z14" s="21"/>
      <c r="AA14" s="21"/>
      <c r="AB14" s="21"/>
      <c r="AC14" s="49"/>
      <c r="AD14" s="21"/>
      <c r="AE14" s="25"/>
      <c r="AF14" s="25"/>
      <c r="AG14" s="25"/>
      <c r="AH14" s="25"/>
      <c r="AI14" s="25"/>
      <c r="AJ14" s="25"/>
      <c r="AK14" s="25"/>
    </row>
    <row r="15" spans="1:37" ht="13" x14ac:dyDescent="0.3">
      <c r="A15" s="21"/>
      <c r="B15" s="15" t="s">
        <v>119</v>
      </c>
      <c r="C15" s="485">
        <v>22571</v>
      </c>
      <c r="D15" s="321">
        <v>24820</v>
      </c>
      <c r="E15" s="319"/>
      <c r="F15" s="317">
        <v>28904</v>
      </c>
      <c r="G15" s="320">
        <v>33568</v>
      </c>
      <c r="H15" s="320">
        <v>41332</v>
      </c>
      <c r="I15" s="321">
        <v>44904</v>
      </c>
      <c r="J15" s="121"/>
      <c r="K15" s="49"/>
      <c r="L15" s="49"/>
      <c r="M15" s="49"/>
      <c r="N15" s="21"/>
      <c r="O15" s="20"/>
      <c r="P15" s="21"/>
      <c r="Q15" s="21"/>
      <c r="R15" s="21"/>
      <c r="S15" s="25"/>
      <c r="T15" s="21"/>
      <c r="U15" s="21"/>
      <c r="V15" s="21"/>
      <c r="W15" s="21"/>
      <c r="X15" s="21"/>
      <c r="Y15" s="21"/>
      <c r="Z15" s="21"/>
      <c r="AA15" s="21"/>
      <c r="AB15" s="21"/>
      <c r="AC15" s="49"/>
      <c r="AD15" s="21"/>
      <c r="AE15" s="25"/>
      <c r="AF15" s="25"/>
      <c r="AG15" s="25"/>
      <c r="AH15" s="25"/>
      <c r="AI15" s="25"/>
      <c r="AJ15" s="25"/>
      <c r="AK15" s="25"/>
    </row>
    <row r="16" spans="1:37" x14ac:dyDescent="0.25">
      <c r="A16" s="21"/>
      <c r="B16" s="17" t="s">
        <v>120</v>
      </c>
      <c r="C16" s="485">
        <v>7847</v>
      </c>
      <c r="D16" s="321">
        <v>8724</v>
      </c>
      <c r="E16" s="319"/>
      <c r="F16" s="317">
        <v>8282</v>
      </c>
      <c r="G16" s="320">
        <v>7427</v>
      </c>
      <c r="H16" s="320">
        <v>6862</v>
      </c>
      <c r="I16" s="321">
        <v>10053</v>
      </c>
      <c r="J16" s="121"/>
      <c r="K16" s="49"/>
      <c r="L16" s="49"/>
      <c r="M16" s="49"/>
      <c r="N16" s="21"/>
      <c r="O16" s="21"/>
      <c r="P16" s="21"/>
      <c r="Q16" s="21"/>
      <c r="R16" s="21"/>
      <c r="S16" s="21"/>
      <c r="T16" s="21"/>
      <c r="U16" s="21"/>
      <c r="V16" s="21"/>
      <c r="W16" s="21"/>
      <c r="X16" s="21"/>
      <c r="Y16" s="21"/>
      <c r="Z16" s="21"/>
      <c r="AA16" s="21"/>
      <c r="AB16" s="21"/>
      <c r="AC16" s="49"/>
      <c r="AD16" s="21"/>
      <c r="AE16" s="25"/>
      <c r="AF16" s="25"/>
      <c r="AG16" s="25"/>
      <c r="AH16" s="25"/>
      <c r="AI16" s="25"/>
      <c r="AJ16" s="25"/>
      <c r="AK16" s="25"/>
    </row>
    <row r="17" spans="1:37" x14ac:dyDescent="0.25">
      <c r="A17" s="21"/>
      <c r="B17" s="17" t="s">
        <v>121</v>
      </c>
      <c r="C17" s="485">
        <v>-10806</v>
      </c>
      <c r="D17" s="321">
        <v>-10860</v>
      </c>
      <c r="E17" s="319"/>
      <c r="F17" s="317">
        <v>-11929</v>
      </c>
      <c r="G17" s="320">
        <v>-11746</v>
      </c>
      <c r="H17" s="320">
        <v>-14473</v>
      </c>
      <c r="I17" s="321">
        <v>-13478</v>
      </c>
      <c r="J17" s="121"/>
      <c r="K17" s="49"/>
      <c r="L17" s="49"/>
      <c r="M17" s="49"/>
      <c r="N17" s="21"/>
      <c r="O17" s="21"/>
      <c r="P17" s="21"/>
      <c r="Q17" s="21"/>
      <c r="R17" s="21"/>
      <c r="S17" s="21"/>
      <c r="T17" s="21"/>
      <c r="U17" s="21"/>
      <c r="V17" s="21"/>
      <c r="W17" s="21"/>
      <c r="X17" s="21"/>
      <c r="Y17" s="21"/>
      <c r="Z17" s="21"/>
      <c r="AA17" s="21"/>
      <c r="AB17" s="21"/>
      <c r="AC17" s="49"/>
      <c r="AD17" s="21"/>
      <c r="AE17" s="25"/>
      <c r="AF17" s="25"/>
      <c r="AG17" s="25"/>
      <c r="AH17" s="25"/>
      <c r="AI17" s="25"/>
      <c r="AJ17" s="25"/>
      <c r="AK17" s="25"/>
    </row>
    <row r="18" spans="1:37" x14ac:dyDescent="0.25">
      <c r="A18" s="21"/>
      <c r="B18" s="17" t="s">
        <v>122</v>
      </c>
      <c r="C18" s="485">
        <v>-90</v>
      </c>
      <c r="D18" s="321">
        <v>-107</v>
      </c>
      <c r="E18" s="319"/>
      <c r="F18" s="317">
        <v>-430</v>
      </c>
      <c r="G18" s="320">
        <v>-343</v>
      </c>
      <c r="H18" s="320">
        <v>-143</v>
      </c>
      <c r="I18" s="321">
        <v>-134</v>
      </c>
      <c r="J18" s="121"/>
      <c r="K18" s="49"/>
      <c r="L18" s="49"/>
      <c r="M18" s="49"/>
      <c r="N18" s="21"/>
      <c r="O18" s="21"/>
      <c r="P18" s="21"/>
      <c r="Q18" s="21"/>
      <c r="R18" s="21"/>
      <c r="S18" s="21"/>
      <c r="T18" s="21"/>
      <c r="U18" s="21"/>
      <c r="V18" s="21"/>
      <c r="W18" s="21"/>
      <c r="X18" s="21"/>
      <c r="Y18" s="21"/>
      <c r="Z18" s="21"/>
      <c r="AA18" s="21"/>
      <c r="AB18" s="21"/>
      <c r="AC18" s="49"/>
      <c r="AD18" s="21"/>
      <c r="AE18" s="25"/>
      <c r="AF18" s="25"/>
      <c r="AG18" s="25"/>
      <c r="AH18" s="25"/>
      <c r="AI18" s="25"/>
      <c r="AJ18" s="25"/>
      <c r="AK18" s="25"/>
    </row>
    <row r="19" spans="1:37" x14ac:dyDescent="0.25">
      <c r="A19" s="21"/>
      <c r="B19" s="17" t="s">
        <v>123</v>
      </c>
      <c r="C19" s="486">
        <v>-9</v>
      </c>
      <c r="D19" s="324">
        <v>-6</v>
      </c>
      <c r="E19" s="319"/>
      <c r="F19" s="323">
        <v>-7</v>
      </c>
      <c r="G19" s="325">
        <v>-2</v>
      </c>
      <c r="H19" s="325">
        <v>-10</v>
      </c>
      <c r="I19" s="324">
        <v>-13</v>
      </c>
      <c r="J19" s="121"/>
      <c r="K19" s="49"/>
      <c r="L19" s="49"/>
      <c r="M19" s="49"/>
      <c r="N19" s="21"/>
      <c r="O19" s="21"/>
      <c r="P19" s="21"/>
      <c r="Q19" s="21"/>
      <c r="R19" s="21"/>
      <c r="S19" s="21"/>
      <c r="T19" s="21"/>
      <c r="U19" s="21"/>
      <c r="V19" s="21"/>
      <c r="W19" s="21"/>
      <c r="X19" s="21"/>
      <c r="Y19" s="21"/>
      <c r="Z19" s="21"/>
      <c r="AA19" s="21"/>
      <c r="AB19" s="21"/>
      <c r="AC19" s="49"/>
      <c r="AD19" s="21"/>
      <c r="AE19" s="25"/>
      <c r="AF19" s="25"/>
      <c r="AG19" s="25"/>
      <c r="AH19" s="25"/>
      <c r="AI19" s="25"/>
      <c r="AJ19" s="25"/>
      <c r="AK19" s="25"/>
    </row>
    <row r="20" spans="1:37" ht="13.5" thickBot="1" x14ac:dyDescent="0.35">
      <c r="A20" s="21"/>
      <c r="B20" s="15" t="s">
        <v>124</v>
      </c>
      <c r="C20" s="487">
        <v>19513</v>
      </c>
      <c r="D20" s="488">
        <v>22571</v>
      </c>
      <c r="E20" s="319"/>
      <c r="F20" s="489">
        <v>24820</v>
      </c>
      <c r="G20" s="490">
        <v>28904</v>
      </c>
      <c r="H20" s="490">
        <v>33568</v>
      </c>
      <c r="I20" s="488">
        <v>41332</v>
      </c>
      <c r="J20" s="121"/>
      <c r="K20" s="49"/>
      <c r="L20" s="49"/>
      <c r="M20" s="49"/>
      <c r="N20" s="21"/>
      <c r="O20" s="20"/>
      <c r="P20" s="21"/>
      <c r="Q20" s="21"/>
      <c r="R20" s="21"/>
      <c r="S20" s="21"/>
      <c r="T20" s="21"/>
      <c r="U20" s="21"/>
      <c r="V20" s="21"/>
      <c r="W20" s="21"/>
      <c r="X20" s="21"/>
      <c r="Y20" s="21"/>
      <c r="Z20" s="21"/>
      <c r="AA20" s="21"/>
      <c r="AB20" s="21"/>
      <c r="AC20" s="49"/>
      <c r="AD20" s="21"/>
      <c r="AE20" s="25"/>
      <c r="AF20" s="25"/>
      <c r="AG20" s="25"/>
      <c r="AH20" s="25"/>
      <c r="AI20" s="25"/>
      <c r="AJ20" s="25"/>
      <c r="AK20" s="25"/>
    </row>
    <row r="21" spans="1:37" ht="13" thickTop="1" x14ac:dyDescent="0.25">
      <c r="A21" s="21"/>
      <c r="B21" s="17" t="s">
        <v>125</v>
      </c>
      <c r="C21" s="454">
        <v>2.06E-2</v>
      </c>
      <c r="D21" s="455">
        <v>2.4E-2</v>
      </c>
      <c r="E21" s="448"/>
      <c r="F21" s="456">
        <v>2.6499999999999999E-2</v>
      </c>
      <c r="G21" s="457">
        <v>3.0800000000000001E-2</v>
      </c>
      <c r="H21" s="457">
        <v>3.6000000000000004E-2</v>
      </c>
      <c r="I21" s="455">
        <v>4.4800000000000006E-2</v>
      </c>
      <c r="J21" s="121"/>
      <c r="K21" s="49"/>
      <c r="L21" s="49"/>
      <c r="M21" s="49"/>
      <c r="N21" s="49"/>
      <c r="O21" s="21"/>
      <c r="P21" s="49"/>
      <c r="Q21" s="49"/>
      <c r="R21" s="49"/>
      <c r="S21" s="49"/>
      <c r="T21" s="21"/>
      <c r="U21" s="21"/>
      <c r="V21" s="21"/>
      <c r="W21" s="21"/>
      <c r="X21" s="21"/>
      <c r="Y21" s="21"/>
      <c r="Z21" s="21"/>
      <c r="AA21" s="21"/>
      <c r="AB21" s="21"/>
      <c r="AC21" s="49"/>
      <c r="AD21" s="21"/>
      <c r="AE21" s="25"/>
      <c r="AF21" s="25"/>
      <c r="AG21" s="25"/>
      <c r="AH21" s="25"/>
      <c r="AI21" s="25"/>
      <c r="AJ21" s="25"/>
      <c r="AK21" s="25"/>
    </row>
    <row r="22" spans="1:37" ht="15" x14ac:dyDescent="0.3">
      <c r="A22" s="21"/>
      <c r="B22" s="15" t="s">
        <v>278</v>
      </c>
      <c r="C22" s="440">
        <v>27</v>
      </c>
      <c r="D22" s="442">
        <v>26.2</v>
      </c>
      <c r="E22" s="439"/>
      <c r="F22" s="440">
        <v>24.4</v>
      </c>
      <c r="G22" s="441">
        <v>21.2</v>
      </c>
      <c r="H22" s="441">
        <v>17.5</v>
      </c>
      <c r="I22" s="442">
        <v>13.7</v>
      </c>
      <c r="J22" s="121"/>
      <c r="K22" s="292"/>
      <c r="L22" s="292"/>
      <c r="M22" s="292"/>
      <c r="N22" s="292"/>
      <c r="O22" s="292"/>
      <c r="P22" s="292"/>
      <c r="Q22" s="292"/>
      <c r="R22" s="21"/>
      <c r="S22" s="21"/>
      <c r="T22" s="21"/>
      <c r="U22" s="21"/>
      <c r="V22" s="21"/>
      <c r="W22" s="21"/>
      <c r="X22" s="21"/>
      <c r="Y22" s="21"/>
      <c r="Z22" s="21"/>
      <c r="AA22" s="21"/>
      <c r="AB22" s="21"/>
      <c r="AC22" s="49"/>
      <c r="AD22" s="21"/>
      <c r="AE22" s="25"/>
      <c r="AF22" s="25"/>
      <c r="AG22" s="25"/>
      <c r="AH22" s="25"/>
      <c r="AI22" s="25"/>
      <c r="AJ22" s="25"/>
      <c r="AK22" s="25"/>
    </row>
    <row r="23" spans="1:37" ht="13" x14ac:dyDescent="0.3">
      <c r="A23" s="21"/>
      <c r="B23" s="122"/>
      <c r="C23" s="443"/>
      <c r="D23" s="444"/>
      <c r="E23" s="445"/>
      <c r="F23" s="458"/>
      <c r="G23" s="337"/>
      <c r="H23" s="337"/>
      <c r="I23" s="459"/>
      <c r="J23" s="123"/>
      <c r="K23" s="82"/>
      <c r="L23" s="82"/>
      <c r="M23" s="82"/>
      <c r="N23" s="82"/>
      <c r="O23" s="124"/>
      <c r="P23" s="82"/>
      <c r="Q23" s="82"/>
      <c r="R23" s="82"/>
      <c r="S23" s="82"/>
      <c r="T23" s="21"/>
      <c r="U23" s="53"/>
      <c r="V23" s="21"/>
      <c r="W23" s="53"/>
      <c r="X23" s="21"/>
      <c r="Y23" s="53"/>
      <c r="Z23" s="21"/>
      <c r="AA23" s="21"/>
      <c r="AB23" s="21"/>
      <c r="AC23" s="49"/>
      <c r="AD23" s="21"/>
      <c r="AE23" s="25"/>
      <c r="AF23" s="25"/>
      <c r="AG23" s="25"/>
      <c r="AH23" s="25"/>
      <c r="AI23" s="25"/>
      <c r="AJ23" s="25"/>
      <c r="AK23" s="25"/>
    </row>
    <row r="24" spans="1:37" ht="13" x14ac:dyDescent="0.3">
      <c r="A24" s="21"/>
      <c r="B24" s="15" t="s">
        <v>126</v>
      </c>
      <c r="C24" s="311">
        <v>590508</v>
      </c>
      <c r="D24" s="314">
        <v>606102</v>
      </c>
      <c r="E24" s="312"/>
      <c r="F24" s="311">
        <v>612754</v>
      </c>
      <c r="G24" s="313">
        <v>588683</v>
      </c>
      <c r="H24" s="472">
        <v>564208</v>
      </c>
      <c r="I24" s="314">
        <v>516863</v>
      </c>
      <c r="J24" s="121"/>
      <c r="K24" s="49"/>
      <c r="L24" s="49"/>
      <c r="M24" s="49"/>
      <c r="N24" s="21"/>
      <c r="O24" s="20"/>
      <c r="P24" s="21"/>
      <c r="Q24" s="21"/>
      <c r="R24" s="21"/>
      <c r="S24" s="21"/>
      <c r="T24" s="21"/>
      <c r="U24" s="21"/>
      <c r="V24" s="21"/>
      <c r="W24" s="21"/>
      <c r="X24" s="21"/>
      <c r="Y24" s="21"/>
      <c r="Z24" s="21"/>
      <c r="AA24" s="21"/>
      <c r="AB24" s="21"/>
      <c r="AC24" s="49"/>
      <c r="AD24" s="21"/>
      <c r="AE24" s="25"/>
      <c r="AF24" s="25"/>
      <c r="AG24" s="25"/>
      <c r="AH24" s="25"/>
      <c r="AI24" s="25"/>
      <c r="AJ24" s="25"/>
      <c r="AK24" s="25"/>
    </row>
    <row r="25" spans="1:37" ht="13" x14ac:dyDescent="0.3">
      <c r="A25" s="21"/>
      <c r="B25" s="17" t="s">
        <v>122</v>
      </c>
      <c r="C25" s="317">
        <f>-(10427+D25)</f>
        <v>-4810</v>
      </c>
      <c r="D25" s="321">
        <v>-5617</v>
      </c>
      <c r="E25" s="319"/>
      <c r="F25" s="317">
        <v>-11213</v>
      </c>
      <c r="G25" s="320">
        <v>-8293</v>
      </c>
      <c r="H25" s="491">
        <v>-7377</v>
      </c>
      <c r="I25" s="321">
        <v>-5933</v>
      </c>
      <c r="J25" s="121"/>
      <c r="K25" s="49"/>
      <c r="L25" s="49"/>
      <c r="M25" s="49"/>
      <c r="N25" s="21"/>
      <c r="O25" s="50"/>
      <c r="P25" s="21"/>
      <c r="Q25" s="21"/>
      <c r="R25" s="21"/>
      <c r="S25" s="21"/>
      <c r="T25" s="21"/>
      <c r="U25" s="21"/>
      <c r="V25" s="21"/>
      <c r="W25" s="21"/>
      <c r="X25" s="21"/>
      <c r="Y25" s="21"/>
      <c r="Z25" s="21"/>
      <c r="AA25" s="21"/>
      <c r="AB25" s="21"/>
      <c r="AC25" s="49"/>
      <c r="AD25" s="21"/>
      <c r="AE25" s="25"/>
      <c r="AF25" s="25"/>
      <c r="AG25" s="25"/>
      <c r="AH25" s="25"/>
      <c r="AI25" s="25"/>
      <c r="AJ25" s="25"/>
      <c r="AK25" s="25"/>
    </row>
    <row r="26" spans="1:37" x14ac:dyDescent="0.25">
      <c r="A26" s="21"/>
      <c r="B26" s="17" t="s">
        <v>274</v>
      </c>
      <c r="C26" s="323">
        <f>C27-C24-C25</f>
        <v>-59750</v>
      </c>
      <c r="D26" s="324">
        <v>-9977</v>
      </c>
      <c r="E26" s="319"/>
      <c r="F26" s="323">
        <v>4561</v>
      </c>
      <c r="G26" s="325">
        <v>32364</v>
      </c>
      <c r="H26" s="492">
        <v>31852</v>
      </c>
      <c r="I26" s="324">
        <v>53278</v>
      </c>
      <c r="J26" s="121"/>
      <c r="K26" s="49"/>
      <c r="L26" s="49"/>
      <c r="M26" s="49"/>
      <c r="N26" s="21"/>
      <c r="O26" s="21"/>
      <c r="P26" s="21"/>
      <c r="Q26" s="21"/>
      <c r="R26" s="21"/>
      <c r="S26" s="21"/>
      <c r="T26" s="21"/>
      <c r="U26" s="21"/>
      <c r="V26" s="21"/>
      <c r="W26" s="21"/>
      <c r="X26" s="21"/>
      <c r="Y26" s="21"/>
      <c r="Z26" s="21"/>
      <c r="AA26" s="21"/>
      <c r="AB26" s="21"/>
      <c r="AC26" s="49"/>
      <c r="AD26" s="21"/>
      <c r="AE26" s="25"/>
      <c r="AF26" s="25"/>
      <c r="AG26" s="25"/>
      <c r="AH26" s="25"/>
      <c r="AI26" s="25"/>
      <c r="AJ26" s="25"/>
      <c r="AK26" s="25"/>
    </row>
    <row r="27" spans="1:37" ht="16.5" customHeight="1" thickBot="1" x14ac:dyDescent="0.35">
      <c r="A27" s="20"/>
      <c r="B27" s="15" t="s">
        <v>127</v>
      </c>
      <c r="C27" s="473">
        <v>525948</v>
      </c>
      <c r="D27" s="474">
        <v>590508</v>
      </c>
      <c r="E27" s="471"/>
      <c r="F27" s="473">
        <v>606102</v>
      </c>
      <c r="G27" s="475">
        <v>612754</v>
      </c>
      <c r="H27" s="475">
        <v>588683</v>
      </c>
      <c r="I27" s="474">
        <v>564208</v>
      </c>
      <c r="J27" s="113"/>
      <c r="K27" s="25"/>
      <c r="L27" s="25"/>
      <c r="M27" s="25"/>
      <c r="N27" s="25"/>
      <c r="O27" s="20"/>
      <c r="P27" s="50"/>
      <c r="Q27" s="50"/>
      <c r="R27" s="50"/>
      <c r="S27" s="25"/>
      <c r="T27" s="20"/>
      <c r="U27" s="20"/>
      <c r="V27" s="20"/>
      <c r="W27" s="20"/>
      <c r="X27" s="20"/>
      <c r="Y27" s="20"/>
      <c r="Z27" s="20"/>
      <c r="AA27" s="20"/>
      <c r="AB27" s="25"/>
      <c r="AC27" s="50"/>
      <c r="AD27" s="20"/>
      <c r="AE27" s="25"/>
      <c r="AF27" s="25"/>
      <c r="AG27" s="25"/>
      <c r="AH27" s="25"/>
      <c r="AI27" s="25"/>
      <c r="AJ27" s="25"/>
      <c r="AK27" s="25"/>
    </row>
    <row r="28" spans="1:37" s="188" customFormat="1" ht="13" x14ac:dyDescent="0.3">
      <c r="A28" s="20"/>
      <c r="B28" s="190"/>
      <c r="C28" s="460"/>
      <c r="D28" s="461"/>
      <c r="E28" s="339"/>
      <c r="F28" s="462"/>
      <c r="G28" s="463"/>
      <c r="H28" s="463"/>
      <c r="I28" s="461"/>
      <c r="J28" s="192"/>
      <c r="K28" s="189"/>
      <c r="L28" s="189"/>
      <c r="M28" s="189"/>
      <c r="N28" s="189"/>
      <c r="O28" s="20"/>
      <c r="P28" s="50"/>
      <c r="Q28" s="50"/>
      <c r="R28" s="50"/>
      <c r="S28" s="189"/>
      <c r="T28" s="20"/>
      <c r="U28" s="20"/>
      <c r="V28" s="20"/>
      <c r="W28" s="20"/>
      <c r="X28" s="20"/>
      <c r="Y28" s="20"/>
      <c r="Z28" s="20"/>
      <c r="AA28" s="20"/>
      <c r="AB28" s="189"/>
      <c r="AC28" s="50"/>
      <c r="AD28" s="20"/>
      <c r="AE28" s="189"/>
      <c r="AF28" s="189"/>
      <c r="AG28" s="189"/>
      <c r="AH28" s="189"/>
      <c r="AI28" s="189"/>
      <c r="AJ28" s="189"/>
      <c r="AK28" s="189"/>
    </row>
    <row r="29" spans="1:37" s="188" customFormat="1" ht="15" x14ac:dyDescent="0.3">
      <c r="A29" s="20"/>
      <c r="B29" s="15" t="s">
        <v>279</v>
      </c>
      <c r="C29" s="464"/>
      <c r="D29" s="465"/>
      <c r="E29" s="466"/>
      <c r="F29" s="464"/>
      <c r="G29" s="467"/>
      <c r="H29" s="467"/>
      <c r="I29" s="465"/>
      <c r="J29" s="192"/>
      <c r="K29" s="189"/>
      <c r="L29" s="189"/>
      <c r="M29" s="189"/>
      <c r="N29" s="189"/>
      <c r="O29" s="20"/>
      <c r="P29" s="50"/>
      <c r="Q29" s="50"/>
      <c r="R29" s="50"/>
      <c r="S29" s="189"/>
      <c r="T29" s="20"/>
      <c r="U29" s="20"/>
      <c r="V29" s="20"/>
      <c r="W29" s="20"/>
      <c r="X29" s="20"/>
      <c r="Y29" s="20"/>
      <c r="Z29" s="20"/>
      <c r="AA29" s="20"/>
      <c r="AB29" s="189"/>
      <c r="AC29" s="50"/>
      <c r="AD29" s="20"/>
      <c r="AE29" s="189"/>
      <c r="AF29" s="189"/>
      <c r="AG29" s="189"/>
      <c r="AH29" s="189"/>
      <c r="AI29" s="189"/>
      <c r="AJ29" s="189"/>
      <c r="AK29" s="189"/>
    </row>
    <row r="30" spans="1:37" s="188" customFormat="1" ht="15" x14ac:dyDescent="0.3">
      <c r="A30" s="20"/>
      <c r="B30" s="17" t="s">
        <v>283</v>
      </c>
      <c r="C30" s="476">
        <v>34654</v>
      </c>
      <c r="D30" s="477">
        <v>39220</v>
      </c>
      <c r="E30" s="478"/>
      <c r="F30" s="479">
        <v>37056</v>
      </c>
      <c r="G30" s="480">
        <v>33047</v>
      </c>
      <c r="H30" s="480">
        <v>30301</v>
      </c>
      <c r="I30" s="477">
        <v>43839</v>
      </c>
      <c r="J30" s="192"/>
      <c r="K30" s="189"/>
      <c r="L30" s="189"/>
      <c r="M30" s="189"/>
      <c r="N30" s="189"/>
      <c r="O30" s="20"/>
      <c r="P30" s="50"/>
      <c r="Q30" s="50"/>
      <c r="R30" s="50"/>
      <c r="S30" s="189"/>
      <c r="T30" s="20"/>
      <c r="U30" s="20"/>
      <c r="V30" s="20"/>
      <c r="W30" s="20"/>
      <c r="X30" s="20"/>
      <c r="Y30" s="20"/>
      <c r="Z30" s="20"/>
      <c r="AA30" s="20"/>
      <c r="AB30" s="189"/>
      <c r="AC30" s="50"/>
      <c r="AD30" s="20"/>
      <c r="AE30" s="189"/>
      <c r="AF30" s="189"/>
      <c r="AG30" s="189"/>
      <c r="AH30" s="189"/>
      <c r="AI30" s="189"/>
      <c r="AJ30" s="189"/>
      <c r="AK30" s="189"/>
    </row>
    <row r="31" spans="1:37" s="188" customFormat="1" ht="15" x14ac:dyDescent="0.3">
      <c r="A31" s="20"/>
      <c r="B31" s="17" t="s">
        <v>280</v>
      </c>
      <c r="C31" s="498">
        <v>0</v>
      </c>
      <c r="D31" s="499">
        <v>0</v>
      </c>
      <c r="E31" s="500"/>
      <c r="F31" s="501">
        <v>0</v>
      </c>
      <c r="G31" s="502">
        <v>0</v>
      </c>
      <c r="H31" s="502">
        <v>0</v>
      </c>
      <c r="I31" s="499">
        <v>0</v>
      </c>
      <c r="J31" s="192"/>
      <c r="K31" s="189"/>
      <c r="L31" s="189"/>
      <c r="M31" s="189"/>
      <c r="N31" s="189"/>
      <c r="O31" s="20"/>
      <c r="P31" s="50"/>
      <c r="Q31" s="50"/>
      <c r="R31" s="50"/>
      <c r="S31" s="189"/>
      <c r="T31" s="20"/>
      <c r="U31" s="20"/>
      <c r="V31" s="20"/>
      <c r="W31" s="20"/>
      <c r="X31" s="20"/>
      <c r="Y31" s="20"/>
      <c r="Z31" s="20"/>
      <c r="AA31" s="20"/>
      <c r="AB31" s="189"/>
      <c r="AC31" s="50"/>
      <c r="AD31" s="20"/>
      <c r="AE31" s="189"/>
      <c r="AF31" s="189"/>
      <c r="AG31" s="189"/>
      <c r="AH31" s="189"/>
      <c r="AI31" s="189"/>
      <c r="AJ31" s="189"/>
      <c r="AK31" s="189"/>
    </row>
    <row r="32" spans="1:37" s="188" customFormat="1" ht="13" x14ac:dyDescent="0.3">
      <c r="A32" s="20"/>
      <c r="B32" s="17" t="s">
        <v>276</v>
      </c>
      <c r="C32" s="494">
        <f>C33-C30</f>
        <v>-96217</v>
      </c>
      <c r="D32" s="495">
        <v>-49666</v>
      </c>
      <c r="E32" s="493"/>
      <c r="F32" s="496">
        <v>-31084</v>
      </c>
      <c r="G32" s="497">
        <v>1077</v>
      </c>
      <c r="H32" s="497">
        <v>-298</v>
      </c>
      <c r="I32" s="495">
        <v>11535</v>
      </c>
      <c r="J32" s="192"/>
      <c r="K32" s="189"/>
      <c r="L32" s="189"/>
      <c r="M32" s="189"/>
      <c r="N32" s="189"/>
      <c r="O32" s="20"/>
      <c r="P32" s="50"/>
      <c r="Q32" s="50"/>
      <c r="R32" s="50"/>
      <c r="S32" s="189"/>
      <c r="T32" s="20"/>
      <c r="U32" s="20"/>
      <c r="V32" s="20"/>
      <c r="W32" s="20"/>
      <c r="X32" s="20"/>
      <c r="Y32" s="20"/>
      <c r="Z32" s="20"/>
      <c r="AA32" s="20"/>
      <c r="AB32" s="189"/>
      <c r="AC32" s="50"/>
      <c r="AD32" s="20"/>
      <c r="AE32" s="189"/>
      <c r="AF32" s="189"/>
      <c r="AG32" s="189"/>
      <c r="AH32" s="189"/>
      <c r="AI32" s="189"/>
      <c r="AJ32" s="189"/>
      <c r="AK32" s="189"/>
    </row>
    <row r="33" spans="1:37" s="188" customFormat="1" ht="13.5" thickBot="1" x14ac:dyDescent="0.35">
      <c r="A33" s="20"/>
      <c r="B33" s="193" t="s">
        <v>275</v>
      </c>
      <c r="C33" s="481">
        <v>-61563</v>
      </c>
      <c r="D33" s="482">
        <v>-10446</v>
      </c>
      <c r="E33" s="478"/>
      <c r="F33" s="483">
        <v>5972</v>
      </c>
      <c r="G33" s="484">
        <v>34124</v>
      </c>
      <c r="H33" s="484">
        <v>30003</v>
      </c>
      <c r="I33" s="482">
        <v>55374</v>
      </c>
      <c r="J33" s="192"/>
      <c r="K33" s="189"/>
      <c r="L33" s="189"/>
      <c r="M33" s="189"/>
      <c r="N33" s="189"/>
      <c r="O33" s="20"/>
      <c r="P33" s="50"/>
      <c r="Q33" s="50"/>
      <c r="R33" s="50"/>
      <c r="S33" s="189"/>
      <c r="T33" s="20"/>
      <c r="U33" s="20"/>
      <c r="V33" s="20"/>
      <c r="W33" s="20"/>
      <c r="X33" s="20"/>
      <c r="Y33" s="20"/>
      <c r="Z33" s="20"/>
      <c r="AA33" s="20"/>
      <c r="AB33" s="189"/>
      <c r="AC33" s="50"/>
      <c r="AD33" s="20"/>
      <c r="AE33" s="189"/>
      <c r="AF33" s="189"/>
      <c r="AG33" s="189"/>
      <c r="AH33" s="189"/>
      <c r="AI33" s="189"/>
      <c r="AJ33" s="189"/>
      <c r="AK33" s="189"/>
    </row>
    <row r="34" spans="1:37" ht="13" x14ac:dyDescent="0.3">
      <c r="A34" s="20"/>
      <c r="B34" s="20"/>
      <c r="C34" s="468"/>
      <c r="D34" s="468"/>
      <c r="E34" s="468"/>
      <c r="F34" s="468"/>
      <c r="G34" s="468"/>
      <c r="H34" s="468"/>
      <c r="I34" s="468"/>
      <c r="J34" s="20"/>
      <c r="K34" s="20"/>
      <c r="L34" s="20"/>
      <c r="M34" s="20"/>
      <c r="N34" s="20"/>
      <c r="O34" s="50"/>
      <c r="P34" s="50"/>
      <c r="Q34" s="50"/>
      <c r="R34" s="50"/>
      <c r="S34" s="20"/>
      <c r="T34" s="20"/>
      <c r="U34" s="20"/>
      <c r="V34" s="20"/>
      <c r="W34" s="20"/>
      <c r="X34" s="20"/>
      <c r="Y34" s="20"/>
      <c r="Z34" s="20"/>
      <c r="AA34" s="20"/>
      <c r="AB34" s="50"/>
      <c r="AC34" s="20"/>
      <c r="AD34" s="20"/>
      <c r="AE34" s="25"/>
      <c r="AF34" s="25"/>
      <c r="AG34" s="25"/>
      <c r="AH34" s="25"/>
      <c r="AI34" s="25"/>
      <c r="AJ34" s="25"/>
      <c r="AK34" s="25"/>
    </row>
    <row r="35" spans="1:37" ht="13" x14ac:dyDescent="0.3">
      <c r="A35" s="20"/>
      <c r="B35" s="20" t="s">
        <v>128</v>
      </c>
      <c r="C35" s="503">
        <v>946891</v>
      </c>
      <c r="D35" s="503">
        <v>941689</v>
      </c>
      <c r="E35" s="503"/>
      <c r="F35" s="504">
        <v>937350</v>
      </c>
      <c r="G35" s="504">
        <v>936934</v>
      </c>
      <c r="H35" s="504">
        <v>933616</v>
      </c>
      <c r="I35" s="504">
        <v>922186</v>
      </c>
      <c r="J35" s="20"/>
      <c r="K35" s="20"/>
      <c r="L35" s="20"/>
      <c r="M35" s="20"/>
      <c r="N35" s="20"/>
      <c r="O35" s="50"/>
      <c r="P35" s="20"/>
      <c r="Q35" s="20"/>
      <c r="R35" s="20"/>
      <c r="S35" s="20"/>
      <c r="T35" s="20"/>
      <c r="U35" s="20"/>
      <c r="V35" s="20"/>
      <c r="W35" s="20"/>
      <c r="X35" s="20"/>
      <c r="Y35" s="20"/>
      <c r="Z35" s="20"/>
      <c r="AA35" s="20"/>
      <c r="AB35" s="50"/>
      <c r="AC35" s="20"/>
      <c r="AD35" s="20"/>
      <c r="AE35" s="25"/>
      <c r="AF35" s="25"/>
      <c r="AG35" s="25"/>
      <c r="AH35" s="25"/>
      <c r="AI35" s="25"/>
      <c r="AJ35" s="25"/>
      <c r="AK35" s="25"/>
    </row>
    <row r="36" spans="1:37" ht="13" x14ac:dyDescent="0.3">
      <c r="A36" s="20"/>
      <c r="B36" s="20"/>
      <c r="C36" s="50"/>
      <c r="D36" s="50"/>
      <c r="E36" s="50"/>
      <c r="F36" s="50"/>
      <c r="G36" s="50"/>
      <c r="H36" s="50"/>
      <c r="I36" s="50"/>
      <c r="J36" s="50"/>
      <c r="K36" s="50"/>
      <c r="L36" s="50"/>
      <c r="M36" s="50"/>
      <c r="N36" s="50"/>
      <c r="O36" s="50"/>
      <c r="P36" s="50"/>
      <c r="Q36" s="20"/>
      <c r="R36" s="20"/>
      <c r="S36" s="50"/>
      <c r="T36" s="50"/>
      <c r="U36" s="50"/>
      <c r="V36" s="20"/>
      <c r="W36" s="20"/>
      <c r="X36" s="20"/>
      <c r="Y36" s="20"/>
      <c r="Z36" s="20"/>
      <c r="AA36" s="20"/>
      <c r="AB36" s="20"/>
      <c r="AC36" s="20"/>
      <c r="AD36" s="20"/>
      <c r="AE36" s="50"/>
      <c r="AF36" s="20"/>
      <c r="AG36" s="20"/>
      <c r="AH36" s="25"/>
      <c r="AI36" s="25"/>
      <c r="AJ36" s="25"/>
      <c r="AK36" s="25"/>
    </row>
    <row r="37" spans="1:37" s="286" customFormat="1" ht="15" customHeight="1" x14ac:dyDescent="0.25">
      <c r="A37" s="289"/>
      <c r="B37" s="625" t="s">
        <v>305</v>
      </c>
      <c r="C37" s="625"/>
      <c r="D37" s="625"/>
      <c r="E37" s="625"/>
      <c r="F37" s="625"/>
      <c r="G37" s="625"/>
      <c r="H37" s="625"/>
      <c r="I37" s="625"/>
      <c r="J37" s="285"/>
      <c r="K37" s="285"/>
      <c r="L37" s="285"/>
      <c r="M37" s="285"/>
      <c r="N37" s="285"/>
      <c r="O37" s="285"/>
      <c r="P37" s="285"/>
      <c r="Q37" s="285"/>
      <c r="R37" s="285"/>
      <c r="S37" s="285"/>
      <c r="T37" s="285"/>
      <c r="U37" s="285"/>
      <c r="V37" s="289"/>
      <c r="W37" s="289"/>
      <c r="X37" s="289"/>
      <c r="Y37" s="289"/>
      <c r="Z37" s="289"/>
      <c r="AA37" s="289"/>
      <c r="AB37" s="289"/>
      <c r="AC37" s="289"/>
      <c r="AD37" s="289"/>
      <c r="AE37" s="290"/>
      <c r="AF37" s="289"/>
      <c r="AG37" s="289"/>
      <c r="AH37" s="199"/>
      <c r="AI37" s="199"/>
      <c r="AJ37" s="199"/>
      <c r="AK37" s="199"/>
    </row>
    <row r="38" spans="1:37" s="286" customFormat="1" ht="15" customHeight="1" x14ac:dyDescent="0.25">
      <c r="A38" s="199"/>
      <c r="B38" s="628" t="s">
        <v>297</v>
      </c>
      <c r="C38" s="628"/>
      <c r="D38" s="628"/>
      <c r="E38" s="628"/>
      <c r="F38" s="628"/>
      <c r="G38" s="628"/>
      <c r="H38" s="628"/>
      <c r="I38" s="628"/>
      <c r="J38" s="285"/>
      <c r="K38" s="285"/>
      <c r="L38" s="285"/>
      <c r="M38" s="285"/>
      <c r="N38" s="285"/>
      <c r="O38" s="285"/>
      <c r="P38" s="285"/>
      <c r="Q38" s="285"/>
      <c r="R38" s="285"/>
      <c r="S38" s="285"/>
      <c r="T38" s="285"/>
      <c r="U38" s="285"/>
      <c r="V38" s="199"/>
      <c r="W38" s="199"/>
      <c r="X38" s="199"/>
      <c r="Y38" s="199"/>
      <c r="Z38" s="199"/>
      <c r="AA38" s="199"/>
      <c r="AB38" s="199"/>
      <c r="AC38" s="199"/>
      <c r="AD38" s="199"/>
      <c r="AE38" s="199"/>
      <c r="AF38" s="199"/>
      <c r="AG38" s="199"/>
      <c r="AH38" s="199"/>
      <c r="AI38" s="199"/>
      <c r="AJ38" s="199"/>
      <c r="AK38" s="199"/>
    </row>
    <row r="39" spans="1:37" s="286" customFormat="1" ht="15" customHeight="1" x14ac:dyDescent="0.25">
      <c r="A39" s="199"/>
      <c r="B39" s="628" t="s">
        <v>129</v>
      </c>
      <c r="C39" s="628"/>
      <c r="D39" s="628"/>
      <c r="E39" s="628"/>
      <c r="F39" s="628"/>
      <c r="G39" s="628"/>
      <c r="H39" s="628"/>
      <c r="I39" s="628"/>
      <c r="J39" s="285"/>
      <c r="K39" s="285"/>
      <c r="L39" s="285"/>
      <c r="M39" s="285"/>
      <c r="N39" s="285"/>
      <c r="O39" s="285"/>
      <c r="P39" s="285"/>
      <c r="Q39" s="285"/>
      <c r="R39" s="285"/>
      <c r="S39" s="285"/>
      <c r="T39" s="285"/>
      <c r="U39" s="285"/>
      <c r="V39" s="199"/>
      <c r="W39" s="199"/>
      <c r="X39" s="199"/>
      <c r="Y39" s="199"/>
      <c r="Z39" s="199"/>
      <c r="AA39" s="199"/>
      <c r="AB39" s="199"/>
      <c r="AC39" s="199"/>
      <c r="AD39" s="199"/>
      <c r="AE39" s="199"/>
      <c r="AF39" s="199"/>
      <c r="AG39" s="199"/>
      <c r="AH39" s="199"/>
      <c r="AI39" s="199"/>
      <c r="AJ39" s="199"/>
      <c r="AK39" s="199"/>
    </row>
    <row r="40" spans="1:37" s="286" customFormat="1" ht="27.65" customHeight="1" x14ac:dyDescent="0.25">
      <c r="A40" s="199"/>
      <c r="B40" s="628" t="s">
        <v>294</v>
      </c>
      <c r="C40" s="628"/>
      <c r="D40" s="628"/>
      <c r="E40" s="628"/>
      <c r="F40" s="628"/>
      <c r="G40" s="628"/>
      <c r="H40" s="628"/>
      <c r="I40" s="628"/>
      <c r="J40" s="291"/>
      <c r="K40" s="291"/>
      <c r="L40" s="291"/>
      <c r="M40" s="291"/>
      <c r="N40" s="291"/>
      <c r="O40" s="291"/>
      <c r="P40" s="291"/>
      <c r="Q40" s="291"/>
      <c r="R40" s="291"/>
      <c r="S40" s="291"/>
      <c r="T40" s="291"/>
      <c r="U40" s="291"/>
      <c r="V40" s="291"/>
      <c r="W40" s="199"/>
      <c r="X40" s="199"/>
      <c r="Y40" s="199"/>
      <c r="Z40" s="199"/>
      <c r="AA40" s="199"/>
      <c r="AB40" s="199"/>
      <c r="AC40" s="199"/>
      <c r="AD40" s="199"/>
      <c r="AE40" s="199"/>
      <c r="AF40" s="199"/>
      <c r="AG40" s="199"/>
      <c r="AH40" s="199"/>
      <c r="AI40" s="199"/>
      <c r="AJ40" s="199"/>
      <c r="AK40" s="199"/>
    </row>
    <row r="41" spans="1:37" s="286" customFormat="1" ht="15" customHeight="1" x14ac:dyDescent="0.25">
      <c r="A41" s="199"/>
      <c r="B41" s="628" t="s">
        <v>281</v>
      </c>
      <c r="C41" s="628"/>
      <c r="D41" s="628"/>
      <c r="E41" s="628"/>
      <c r="F41" s="628"/>
      <c r="G41" s="628"/>
      <c r="H41" s="628"/>
      <c r="I41" s="628"/>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199"/>
      <c r="AK41" s="199"/>
    </row>
    <row r="42" spans="1:37" s="286" customFormat="1" x14ac:dyDescent="0.25">
      <c r="A42" s="199"/>
      <c r="B42" s="628" t="s">
        <v>282</v>
      </c>
      <c r="C42" s="628"/>
      <c r="D42" s="628"/>
      <c r="E42" s="628"/>
      <c r="F42" s="628"/>
      <c r="G42" s="628"/>
      <c r="H42" s="628"/>
      <c r="I42" s="628"/>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row>
    <row r="43" spans="1:37" s="286" customFormat="1" ht="15" customHeight="1" x14ac:dyDescent="0.25">
      <c r="A43" s="199"/>
      <c r="B43" s="628"/>
      <c r="C43" s="628"/>
      <c r="D43" s="628"/>
      <c r="E43" s="628"/>
      <c r="F43" s="628"/>
      <c r="G43" s="628"/>
      <c r="H43" s="628"/>
      <c r="I43" s="628"/>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row>
    <row r="44" spans="1:37" x14ac:dyDescent="0.25">
      <c r="A44" s="21"/>
      <c r="B44" s="21"/>
      <c r="C44" s="21"/>
      <c r="D44" s="217"/>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5"/>
      <c r="AI44" s="25"/>
      <c r="AJ44" s="25"/>
      <c r="AK44" s="25"/>
    </row>
    <row r="45" spans="1:37" x14ac:dyDescent="0.25">
      <c r="A45" s="21"/>
      <c r="B45" s="21"/>
      <c r="C45" s="21"/>
      <c r="D45" s="217"/>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5"/>
      <c r="AI45" s="25"/>
      <c r="AJ45" s="25"/>
      <c r="AK45" s="25"/>
    </row>
    <row r="46" spans="1:37" x14ac:dyDescent="0.25">
      <c r="A46" s="21"/>
      <c r="B46" s="21"/>
      <c r="C46" s="21"/>
      <c r="D46" s="217"/>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5"/>
      <c r="AI46" s="25"/>
      <c r="AJ46" s="25"/>
      <c r="AK46" s="25"/>
    </row>
    <row r="47" spans="1:37" x14ac:dyDescent="0.25">
      <c r="A47" s="21"/>
      <c r="B47" s="21"/>
      <c r="C47" s="21"/>
      <c r="D47" s="217"/>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5"/>
      <c r="AI47" s="25"/>
      <c r="AJ47" s="25"/>
      <c r="AK47" s="25"/>
    </row>
    <row r="48" spans="1:37" x14ac:dyDescent="0.25">
      <c r="A48" s="21"/>
      <c r="B48" s="21"/>
      <c r="C48" s="21"/>
      <c r="D48" s="217"/>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5"/>
      <c r="AI48" s="25"/>
      <c r="AJ48" s="25"/>
      <c r="AK48" s="25"/>
    </row>
    <row r="49" spans="1:37" x14ac:dyDescent="0.25">
      <c r="A49" s="21"/>
      <c r="B49" s="21"/>
      <c r="C49" s="21"/>
      <c r="D49" s="217"/>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5"/>
      <c r="AI49" s="25"/>
      <c r="AJ49" s="25"/>
      <c r="AK49" s="25"/>
    </row>
    <row r="50" spans="1:37" x14ac:dyDescent="0.25">
      <c r="A50" s="21"/>
      <c r="B50" s="21"/>
      <c r="C50" s="21"/>
      <c r="D50" s="217"/>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5"/>
      <c r="AI50" s="25"/>
      <c r="AJ50" s="25"/>
      <c r="AK50" s="25"/>
    </row>
    <row r="51" spans="1:37" x14ac:dyDescent="0.25">
      <c r="A51" s="21"/>
      <c r="B51" s="21"/>
      <c r="C51" s="21"/>
      <c r="D51" s="217"/>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5"/>
      <c r="AI51" s="25"/>
      <c r="AJ51" s="25"/>
      <c r="AK51" s="25"/>
    </row>
    <row r="52" spans="1:37" x14ac:dyDescent="0.25">
      <c r="A52" s="21"/>
      <c r="B52" s="21"/>
      <c r="C52" s="21"/>
      <c r="D52" s="217"/>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5"/>
      <c r="AI52" s="25"/>
      <c r="AJ52" s="25"/>
      <c r="AK52" s="25"/>
    </row>
    <row r="53" spans="1:37" x14ac:dyDescent="0.25">
      <c r="A53" s="21"/>
      <c r="B53" s="21"/>
      <c r="C53" s="21"/>
      <c r="D53" s="217"/>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5"/>
      <c r="AI53" s="25"/>
      <c r="AJ53" s="25"/>
      <c r="AK53" s="25"/>
    </row>
    <row r="54" spans="1:37" x14ac:dyDescent="0.25">
      <c r="A54" s="21"/>
      <c r="B54" s="21"/>
      <c r="C54" s="21"/>
      <c r="D54" s="217"/>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5"/>
      <c r="AI54" s="25"/>
      <c r="AJ54" s="25"/>
      <c r="AK54" s="25"/>
    </row>
    <row r="55" spans="1:37" x14ac:dyDescent="0.25">
      <c r="A55" s="21"/>
      <c r="B55" s="21"/>
      <c r="C55" s="21"/>
      <c r="D55" s="217"/>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5"/>
      <c r="AI55" s="25"/>
      <c r="AJ55" s="25"/>
      <c r="AK55" s="25"/>
    </row>
    <row r="56" spans="1:37" x14ac:dyDescent="0.25">
      <c r="A56" s="21"/>
      <c r="B56" s="21"/>
      <c r="C56" s="21"/>
      <c r="D56" s="217"/>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5"/>
      <c r="AI56" s="25"/>
      <c r="AJ56" s="25"/>
      <c r="AK56" s="25"/>
    </row>
    <row r="57" spans="1:37" x14ac:dyDescent="0.25">
      <c r="A57" s="21"/>
      <c r="B57" s="21"/>
      <c r="C57" s="21"/>
      <c r="D57" s="217"/>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5"/>
      <c r="AI57" s="25"/>
      <c r="AJ57" s="25"/>
      <c r="AK57" s="25"/>
    </row>
    <row r="58" spans="1:37" x14ac:dyDescent="0.25">
      <c r="A58" s="21"/>
      <c r="B58" s="21"/>
      <c r="C58" s="21"/>
      <c r="D58" s="217"/>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5"/>
      <c r="AI58" s="25"/>
      <c r="AJ58" s="25"/>
      <c r="AK58" s="25"/>
    </row>
    <row r="59" spans="1:37" x14ac:dyDescent="0.25">
      <c r="A59" s="21"/>
      <c r="B59" s="21"/>
      <c r="C59" s="21"/>
      <c r="D59" s="217"/>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5"/>
      <c r="AI59" s="25"/>
      <c r="AJ59" s="25"/>
      <c r="AK59" s="25"/>
    </row>
    <row r="60" spans="1:37" x14ac:dyDescent="0.25">
      <c r="A60" s="21"/>
      <c r="B60" s="21"/>
      <c r="C60" s="21"/>
      <c r="D60" s="217"/>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5"/>
      <c r="AI60" s="25"/>
      <c r="AJ60" s="25"/>
      <c r="AK60" s="25"/>
    </row>
    <row r="61" spans="1:37" ht="17.5" customHeight="1" x14ac:dyDescent="0.25">
      <c r="A61" s="21"/>
      <c r="B61" s="21"/>
      <c r="C61" s="21"/>
      <c r="D61" s="217"/>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5"/>
      <c r="AI61" s="25"/>
      <c r="AJ61" s="25"/>
      <c r="AK61" s="25"/>
    </row>
    <row r="62" spans="1:37" ht="14.15" customHeight="1" x14ac:dyDescent="0.25">
      <c r="A62" s="21"/>
      <c r="B62" s="21"/>
      <c r="C62" s="21"/>
      <c r="D62" s="217"/>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5"/>
      <c r="AI62" s="25"/>
      <c r="AJ62" s="25"/>
      <c r="AK62" s="25"/>
    </row>
    <row r="63" spans="1:37" ht="14.15" customHeight="1" x14ac:dyDescent="0.25">
      <c r="A63" s="21"/>
      <c r="B63" s="21"/>
      <c r="C63" s="21"/>
      <c r="D63" s="217"/>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5"/>
      <c r="AI63" s="25"/>
      <c r="AJ63" s="25"/>
      <c r="AK63" s="25"/>
    </row>
    <row r="64" spans="1:37" ht="14.15" customHeight="1" x14ac:dyDescent="0.25">
      <c r="A64" s="21"/>
      <c r="B64" s="21"/>
      <c r="C64" s="21"/>
      <c r="D64" s="217"/>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5"/>
      <c r="AI64" s="25"/>
      <c r="AJ64" s="25"/>
      <c r="AK64" s="25"/>
    </row>
    <row r="65" spans="1:37" ht="18.25" customHeight="1" x14ac:dyDescent="0.25">
      <c r="A65" s="21"/>
      <c r="B65" s="21"/>
      <c r="C65" s="21"/>
      <c r="D65" s="217"/>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5"/>
      <c r="AI65" s="25"/>
      <c r="AJ65" s="25"/>
      <c r="AK65" s="25"/>
    </row>
    <row r="66" spans="1:37" ht="36.65" customHeight="1" x14ac:dyDescent="0.25">
      <c r="A66" s="21"/>
      <c r="B66" s="21"/>
      <c r="C66" s="21"/>
      <c r="D66" s="217"/>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5"/>
      <c r="AI66" s="25"/>
      <c r="AJ66" s="25"/>
      <c r="AK66" s="25"/>
    </row>
  </sheetData>
  <mergeCells count="11">
    <mergeCell ref="B42:I43"/>
    <mergeCell ref="B4:I4"/>
    <mergeCell ref="B3:I3"/>
    <mergeCell ref="B2:I2"/>
    <mergeCell ref="S6:V6"/>
    <mergeCell ref="B41:I41"/>
    <mergeCell ref="B37:I37"/>
    <mergeCell ref="B38:I38"/>
    <mergeCell ref="B39:I39"/>
    <mergeCell ref="B40:I40"/>
    <mergeCell ref="F6:I6"/>
  </mergeCells>
  <pageMargins left="0.25" right="0.25" top="0.75" bottom="0.75" header="0.3" footer="0.3"/>
  <pageSetup scale="8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J51"/>
  <sheetViews>
    <sheetView showGridLines="0" showRuler="0" zoomScale="80" zoomScaleNormal="80" zoomScaleSheetLayoutView="100" workbookViewId="0"/>
  </sheetViews>
  <sheetFormatPr defaultColWidth="13.1796875" defaultRowHeight="12.5" x14ac:dyDescent="0.25"/>
  <cols>
    <col min="1" max="1" width="4.26953125" customWidth="1"/>
    <col min="2" max="2" width="29.453125" customWidth="1"/>
    <col min="3" max="3" width="14.453125" customWidth="1"/>
    <col min="4" max="4" width="10" customWidth="1"/>
    <col min="5" max="5" width="8.81640625" customWidth="1"/>
    <col min="6" max="6" width="11" customWidth="1"/>
    <col min="7" max="7" width="1.7265625" customWidth="1"/>
    <col min="8" max="8" width="14.453125" customWidth="1"/>
    <col min="9" max="9" width="10" customWidth="1"/>
    <col min="10" max="10" width="8.81640625" customWidth="1"/>
    <col min="11" max="11" width="11" customWidth="1"/>
    <col min="12" max="12" width="1.7265625" customWidth="1"/>
    <col min="13" max="13" width="14.453125" customWidth="1"/>
    <col min="14" max="14" width="10" customWidth="1"/>
    <col min="15" max="15" width="8.81640625" customWidth="1"/>
    <col min="16" max="16" width="11" customWidth="1"/>
  </cols>
  <sheetData>
    <row r="1" spans="1:36" s="188" customFormat="1" x14ac:dyDescent="0.25"/>
    <row r="2" spans="1:36" ht="13" x14ac:dyDescent="0.3">
      <c r="A2" s="21"/>
      <c r="B2" s="629" t="s">
        <v>130</v>
      </c>
      <c r="C2" s="629"/>
      <c r="D2" s="629"/>
      <c r="E2" s="629"/>
      <c r="F2" s="629"/>
      <c r="G2" s="629"/>
      <c r="H2" s="629"/>
      <c r="I2" s="629"/>
      <c r="J2" s="629"/>
      <c r="K2" s="629"/>
      <c r="L2" s="629"/>
      <c r="M2" s="629"/>
      <c r="N2" s="629"/>
      <c r="O2" s="629"/>
      <c r="P2" s="629"/>
      <c r="Q2" s="8"/>
      <c r="R2" s="8"/>
      <c r="S2" s="8"/>
      <c r="T2" s="8"/>
      <c r="U2" s="8"/>
      <c r="V2" s="21"/>
      <c r="W2" s="21"/>
      <c r="X2" s="21"/>
      <c r="Y2" s="21"/>
      <c r="Z2" s="21"/>
      <c r="AA2" s="21"/>
      <c r="AB2" s="21"/>
      <c r="AC2" s="21"/>
      <c r="AD2" s="21"/>
      <c r="AE2" s="21"/>
      <c r="AF2" s="21"/>
      <c r="AG2" s="25"/>
      <c r="AH2" s="25"/>
      <c r="AI2" s="25"/>
      <c r="AJ2" s="25"/>
    </row>
    <row r="3" spans="1:36" x14ac:dyDescent="0.25">
      <c r="A3" s="21"/>
      <c r="B3" s="640" t="s">
        <v>100</v>
      </c>
      <c r="C3" s="640"/>
      <c r="D3" s="640"/>
      <c r="E3" s="640"/>
      <c r="F3" s="640"/>
      <c r="G3" s="640"/>
      <c r="H3" s="640"/>
      <c r="I3" s="640"/>
      <c r="J3" s="640"/>
      <c r="K3" s="640"/>
      <c r="L3" s="640"/>
      <c r="M3" s="640"/>
      <c r="N3" s="640"/>
      <c r="O3" s="640"/>
      <c r="P3" s="640"/>
      <c r="Q3" s="69"/>
      <c r="R3" s="69"/>
      <c r="S3" s="69"/>
      <c r="T3" s="69"/>
      <c r="U3" s="69"/>
      <c r="V3" s="116"/>
      <c r="W3" s="116"/>
      <c r="X3" s="116"/>
      <c r="Y3" s="116"/>
      <c r="Z3" s="116"/>
      <c r="AA3" s="116"/>
      <c r="AB3" s="116"/>
      <c r="AC3" s="116"/>
      <c r="AD3" s="116"/>
      <c r="AE3" s="116"/>
      <c r="AF3" s="116"/>
      <c r="AG3" s="25"/>
      <c r="AH3" s="25"/>
      <c r="AI3" s="25"/>
      <c r="AJ3" s="25"/>
    </row>
    <row r="4" spans="1:36" ht="13" x14ac:dyDescent="0.3">
      <c r="A4" s="21"/>
      <c r="B4" s="629" t="s">
        <v>131</v>
      </c>
      <c r="C4" s="629"/>
      <c r="D4" s="629"/>
      <c r="E4" s="629"/>
      <c r="F4" s="629"/>
      <c r="G4" s="629"/>
      <c r="H4" s="629"/>
      <c r="I4" s="629"/>
      <c r="J4" s="629"/>
      <c r="K4" s="629"/>
      <c r="L4" s="629"/>
      <c r="M4" s="629"/>
      <c r="N4" s="629"/>
      <c r="O4" s="629"/>
      <c r="P4" s="629"/>
      <c r="Q4" s="8"/>
      <c r="R4" s="8"/>
      <c r="S4" s="8"/>
      <c r="T4" s="8"/>
      <c r="U4" s="8"/>
      <c r="V4" s="21"/>
      <c r="W4" s="21"/>
      <c r="X4" s="21"/>
      <c r="Y4" s="21"/>
      <c r="Z4" s="21"/>
      <c r="AA4" s="21"/>
      <c r="AB4" s="21"/>
      <c r="AC4" s="21"/>
      <c r="AD4" s="21"/>
      <c r="AE4" s="21"/>
      <c r="AF4" s="21"/>
      <c r="AG4" s="25"/>
      <c r="AH4" s="25"/>
      <c r="AI4" s="25"/>
      <c r="AJ4" s="25"/>
    </row>
    <row r="5" spans="1:36" x14ac:dyDescent="0.25">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5"/>
      <c r="AH5" s="25"/>
      <c r="AI5" s="25"/>
      <c r="AJ5" s="25"/>
    </row>
    <row r="6" spans="1:36" ht="13" x14ac:dyDescent="0.3">
      <c r="A6" s="21"/>
      <c r="B6" s="21"/>
      <c r="C6" s="644">
        <v>44742</v>
      </c>
      <c r="D6" s="644"/>
      <c r="E6" s="644"/>
      <c r="F6" s="644"/>
      <c r="G6" s="76"/>
      <c r="H6" s="644">
        <v>44561</v>
      </c>
      <c r="I6" s="644"/>
      <c r="J6" s="644"/>
      <c r="K6" s="644"/>
      <c r="L6" s="76"/>
      <c r="M6" s="644">
        <v>44377</v>
      </c>
      <c r="N6" s="644"/>
      <c r="O6" s="644"/>
      <c r="P6" s="644"/>
      <c r="Q6" s="127"/>
      <c r="R6" s="21"/>
      <c r="S6" s="21"/>
      <c r="T6" s="25"/>
      <c r="U6" s="25"/>
      <c r="V6" s="21"/>
      <c r="W6" s="21"/>
      <c r="X6" s="21"/>
      <c r="Y6" s="21"/>
      <c r="Z6" s="21"/>
      <c r="AA6" s="21"/>
      <c r="AB6" s="21"/>
      <c r="AC6" s="21"/>
      <c r="AD6" s="21"/>
      <c r="AE6" s="21"/>
      <c r="AF6" s="21"/>
      <c r="AG6" s="25"/>
      <c r="AH6" s="25"/>
      <c r="AI6" s="25"/>
      <c r="AJ6" s="25"/>
    </row>
    <row r="7" spans="1:36" ht="51" customHeight="1" x14ac:dyDescent="0.3">
      <c r="A7" s="21"/>
      <c r="B7" s="115" t="s">
        <v>132</v>
      </c>
      <c r="C7" s="70" t="s">
        <v>133</v>
      </c>
      <c r="D7" s="70" t="s">
        <v>134</v>
      </c>
      <c r="E7" s="70" t="s">
        <v>135</v>
      </c>
      <c r="F7" s="70" t="s">
        <v>136</v>
      </c>
      <c r="G7" s="8"/>
      <c r="H7" s="70" t="s">
        <v>133</v>
      </c>
      <c r="I7" s="70" t="s">
        <v>134</v>
      </c>
      <c r="J7" s="70" t="s">
        <v>135</v>
      </c>
      <c r="K7" s="70" t="s">
        <v>136</v>
      </c>
      <c r="L7" s="8"/>
      <c r="M7" s="70" t="s">
        <v>133</v>
      </c>
      <c r="N7" s="70" t="s">
        <v>134</v>
      </c>
      <c r="O7" s="70" t="s">
        <v>137</v>
      </c>
      <c r="P7" s="70" t="s">
        <v>136</v>
      </c>
      <c r="Q7" s="21"/>
      <c r="R7" s="21"/>
      <c r="S7" s="21"/>
      <c r="T7" s="21"/>
      <c r="U7" s="21"/>
      <c r="V7" s="21"/>
      <c r="W7" s="21"/>
      <c r="X7" s="21"/>
      <c r="Y7" s="21"/>
      <c r="Z7" s="21"/>
      <c r="AA7" s="21"/>
      <c r="AB7" s="21"/>
      <c r="AC7" s="21"/>
      <c r="AD7" s="21"/>
      <c r="AE7" s="21"/>
      <c r="AF7" s="21"/>
      <c r="AG7" s="25"/>
      <c r="AH7" s="25"/>
      <c r="AI7" s="25"/>
      <c r="AJ7" s="25"/>
    </row>
    <row r="8" spans="1:36" x14ac:dyDescent="0.25">
      <c r="A8" s="21"/>
      <c r="B8" s="22" t="s">
        <v>138</v>
      </c>
      <c r="C8" s="359">
        <v>6442</v>
      </c>
      <c r="D8" s="510">
        <v>35</v>
      </c>
      <c r="E8" s="510">
        <v>341</v>
      </c>
      <c r="F8" s="505">
        <v>0.1</v>
      </c>
      <c r="G8" s="337"/>
      <c r="H8" s="359">
        <v>6586</v>
      </c>
      <c r="I8" s="510">
        <v>35</v>
      </c>
      <c r="J8" s="510">
        <v>340</v>
      </c>
      <c r="K8" s="505">
        <v>0.1</v>
      </c>
      <c r="L8" s="337"/>
      <c r="M8" s="359">
        <v>6030</v>
      </c>
      <c r="N8" s="510">
        <v>32</v>
      </c>
      <c r="O8" s="510">
        <v>318</v>
      </c>
      <c r="P8" s="505">
        <v>0.1</v>
      </c>
      <c r="Q8" s="21"/>
      <c r="R8" s="21"/>
      <c r="S8" s="21"/>
      <c r="T8" s="21"/>
      <c r="U8" s="21"/>
      <c r="V8" s="21"/>
      <c r="W8" s="21"/>
      <c r="X8" s="21"/>
      <c r="Y8" s="21"/>
      <c r="Z8" s="21"/>
      <c r="AA8" s="21"/>
      <c r="AB8" s="21"/>
      <c r="AC8" s="21"/>
      <c r="AD8" s="21"/>
      <c r="AE8" s="21"/>
      <c r="AF8" s="21"/>
      <c r="AG8" s="25"/>
      <c r="AH8" s="25"/>
      <c r="AI8" s="25"/>
      <c r="AJ8" s="25"/>
    </row>
    <row r="9" spans="1:36" x14ac:dyDescent="0.25">
      <c r="A9" s="21"/>
      <c r="B9" s="22" t="s">
        <v>139</v>
      </c>
      <c r="C9" s="310">
        <v>6372</v>
      </c>
      <c r="D9" s="310">
        <v>122</v>
      </c>
      <c r="E9" s="310">
        <v>368</v>
      </c>
      <c r="F9" s="506">
        <v>0.33</v>
      </c>
      <c r="G9" s="337"/>
      <c r="H9" s="310">
        <v>7360</v>
      </c>
      <c r="I9" s="310">
        <v>111</v>
      </c>
      <c r="J9" s="310">
        <v>426</v>
      </c>
      <c r="K9" s="506">
        <v>0.26</v>
      </c>
      <c r="L9" s="337"/>
      <c r="M9" s="310">
        <v>12378</v>
      </c>
      <c r="N9" s="310">
        <v>151</v>
      </c>
      <c r="O9" s="310">
        <v>717</v>
      </c>
      <c r="P9" s="506">
        <v>0.21</v>
      </c>
      <c r="Q9" s="21"/>
      <c r="R9" s="21"/>
      <c r="S9" s="21"/>
      <c r="T9" s="21"/>
      <c r="U9" s="21"/>
      <c r="V9" s="21"/>
      <c r="W9" s="21"/>
      <c r="X9" s="21"/>
      <c r="Y9" s="21"/>
      <c r="Z9" s="21"/>
      <c r="AA9" s="21"/>
      <c r="AB9" s="21"/>
      <c r="AC9" s="21"/>
      <c r="AD9" s="21"/>
      <c r="AE9" s="21"/>
      <c r="AF9" s="21"/>
      <c r="AG9" s="25"/>
      <c r="AH9" s="25"/>
      <c r="AI9" s="25"/>
      <c r="AJ9" s="25"/>
    </row>
    <row r="10" spans="1:36" x14ac:dyDescent="0.25">
      <c r="A10" s="21"/>
      <c r="B10" s="22" t="s">
        <v>140</v>
      </c>
      <c r="C10" s="355">
        <v>6699</v>
      </c>
      <c r="D10" s="355">
        <v>369</v>
      </c>
      <c r="E10" s="355">
        <v>382</v>
      </c>
      <c r="F10" s="507">
        <v>0.97</v>
      </c>
      <c r="G10" s="337"/>
      <c r="H10" s="355">
        <v>10874</v>
      </c>
      <c r="I10" s="355">
        <v>460</v>
      </c>
      <c r="J10" s="355">
        <v>643</v>
      </c>
      <c r="K10" s="507">
        <v>0.72</v>
      </c>
      <c r="L10" s="337"/>
      <c r="M10" s="355">
        <v>15160</v>
      </c>
      <c r="N10" s="355">
        <v>406</v>
      </c>
      <c r="O10" s="355">
        <v>914</v>
      </c>
      <c r="P10" s="507">
        <v>0.44</v>
      </c>
      <c r="Q10" s="21"/>
      <c r="R10" s="21"/>
      <c r="S10" s="21"/>
      <c r="T10" s="21"/>
      <c r="U10" s="21"/>
      <c r="V10" s="21"/>
      <c r="W10" s="21"/>
      <c r="X10" s="21"/>
      <c r="Y10" s="21"/>
      <c r="Z10" s="21"/>
      <c r="AA10" s="21"/>
      <c r="AB10" s="21"/>
      <c r="AC10" s="21"/>
      <c r="AD10" s="21"/>
      <c r="AE10" s="21"/>
      <c r="AF10" s="21"/>
      <c r="AG10" s="25"/>
      <c r="AH10" s="25"/>
      <c r="AI10" s="25"/>
      <c r="AJ10" s="25"/>
    </row>
    <row r="11" spans="1:36" ht="13" x14ac:dyDescent="0.3">
      <c r="A11" s="21"/>
      <c r="B11" s="20" t="s">
        <v>3</v>
      </c>
      <c r="C11" s="511">
        <v>19513</v>
      </c>
      <c r="D11" s="309">
        <v>526</v>
      </c>
      <c r="E11" s="309">
        <v>1091</v>
      </c>
      <c r="F11" s="508">
        <v>0.48</v>
      </c>
      <c r="G11" s="509"/>
      <c r="H11" s="511">
        <v>24820</v>
      </c>
      <c r="I11" s="309">
        <v>606</v>
      </c>
      <c r="J11" s="309">
        <v>1409</v>
      </c>
      <c r="K11" s="508">
        <v>0.43</v>
      </c>
      <c r="L11" s="509"/>
      <c r="M11" s="511">
        <v>33568</v>
      </c>
      <c r="N11" s="309">
        <v>589</v>
      </c>
      <c r="O11" s="309">
        <v>1949</v>
      </c>
      <c r="P11" s="508">
        <v>0.3</v>
      </c>
      <c r="Q11" s="21"/>
      <c r="R11" s="21"/>
      <c r="S11" s="21"/>
      <c r="T11" s="21"/>
      <c r="U11" s="21"/>
      <c r="V11" s="21"/>
      <c r="W11" s="21"/>
      <c r="X11" s="21"/>
      <c r="Y11" s="21"/>
      <c r="Z11" s="21"/>
      <c r="AA11" s="21"/>
      <c r="AB11" s="21"/>
      <c r="AC11" s="21"/>
      <c r="AD11" s="21"/>
      <c r="AE11" s="21"/>
      <c r="AF11" s="21"/>
      <c r="AG11" s="25"/>
      <c r="AH11" s="25"/>
      <c r="AI11" s="25"/>
      <c r="AJ11" s="25"/>
    </row>
    <row r="12" spans="1:36" x14ac:dyDescent="0.25">
      <c r="A12" s="6"/>
      <c r="B12" s="6"/>
      <c r="C12" s="128"/>
      <c r="D12" s="128"/>
      <c r="E12" s="128"/>
      <c r="F12" s="128"/>
      <c r="G12" s="6"/>
      <c r="H12" s="128"/>
      <c r="I12" s="128"/>
      <c r="J12" s="128"/>
      <c r="K12" s="128"/>
      <c r="L12" s="6"/>
      <c r="M12" s="128"/>
      <c r="N12" s="128"/>
      <c r="O12" s="128"/>
      <c r="P12" s="128"/>
      <c r="Q12" s="6"/>
      <c r="R12" s="6"/>
      <c r="S12" s="6"/>
      <c r="T12" s="6"/>
      <c r="U12" s="6"/>
      <c r="V12" s="6"/>
      <c r="W12" s="6"/>
      <c r="X12" s="6"/>
      <c r="Y12" s="6"/>
      <c r="Z12" s="6"/>
      <c r="AA12" s="6"/>
      <c r="AB12" s="6"/>
      <c r="AC12" s="6"/>
      <c r="AD12" s="6"/>
      <c r="AE12" s="6"/>
      <c r="AF12" s="6"/>
      <c r="AG12" s="6"/>
      <c r="AH12" s="6"/>
      <c r="AI12" s="6"/>
      <c r="AJ12" s="6"/>
    </row>
    <row r="13" spans="1:36" x14ac:dyDescent="0.25">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row>
    <row r="14" spans="1:36" x14ac:dyDescent="0.25">
      <c r="A14" s="6"/>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row>
    <row r="15" spans="1:36" x14ac:dyDescent="0.25">
      <c r="A15" s="6"/>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row>
    <row r="16" spans="1:36" x14ac:dyDescent="0.25">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row>
    <row r="17" spans="1:36" x14ac:dyDescent="0.25">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row>
    <row r="18" spans="1:36" x14ac:dyDescent="0.25">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row>
    <row r="19" spans="1:36" x14ac:dyDescent="0.25">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row>
    <row r="20" spans="1:36" x14ac:dyDescent="0.25">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row>
    <row r="21" spans="1:36" x14ac:dyDescent="0.25">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row>
    <row r="22" spans="1:36" x14ac:dyDescent="0.25">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row>
    <row r="23" spans="1:36" x14ac:dyDescent="0.25">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row>
    <row r="24" spans="1:36" x14ac:dyDescent="0.25">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row>
    <row r="25" spans="1:36" x14ac:dyDescent="0.25">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row>
    <row r="26" spans="1:36" x14ac:dyDescent="0.25">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row>
    <row r="27" spans="1:36" x14ac:dyDescent="0.25">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row>
    <row r="28" spans="1:36" x14ac:dyDescent="0.25">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row>
    <row r="29" spans="1:36" x14ac:dyDescent="0.25">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row>
    <row r="30" spans="1:36" x14ac:dyDescent="0.25">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row>
    <row r="31" spans="1:36" x14ac:dyDescent="0.25">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row>
    <row r="32" spans="1:36" x14ac:dyDescent="0.2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row>
    <row r="33" spans="1:36" x14ac:dyDescent="0.25">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row>
    <row r="34" spans="1:36" x14ac:dyDescent="0.25">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row>
    <row r="35" spans="1:36" x14ac:dyDescent="0.25">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row>
    <row r="36" spans="1:36" x14ac:dyDescent="0.2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row>
    <row r="37" spans="1:36" x14ac:dyDescent="0.2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row>
    <row r="38" spans="1:36" x14ac:dyDescent="0.2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row>
    <row r="39" spans="1:36" x14ac:dyDescent="0.2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row>
    <row r="40" spans="1:36" x14ac:dyDescent="0.2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row>
    <row r="41" spans="1:36" x14ac:dyDescent="0.2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row>
    <row r="42" spans="1:36" x14ac:dyDescent="0.2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row>
    <row r="43" spans="1:36" x14ac:dyDescent="0.2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row>
    <row r="44" spans="1:36" x14ac:dyDescent="0.2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row>
    <row r="45" spans="1:36" ht="15" customHeight="1" x14ac:dyDescent="0.2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row>
    <row r="46" spans="1:36" ht="15" customHeight="1" x14ac:dyDescent="0.2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row>
    <row r="47" spans="1:36" ht="15" customHeight="1" x14ac:dyDescent="0.2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row>
    <row r="48" spans="1:36" ht="15" customHeight="1" x14ac:dyDescent="0.2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row>
    <row r="49" spans="1:36" ht="15" customHeight="1" x14ac:dyDescent="0.2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row>
    <row r="50" spans="1:36" ht="15" customHeight="1" x14ac:dyDescent="0.2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row>
    <row r="51" spans="1:36" ht="15" customHeight="1" x14ac:dyDescent="0.2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row>
  </sheetData>
  <mergeCells count="6">
    <mergeCell ref="C6:F6"/>
    <mergeCell ref="B2:P2"/>
    <mergeCell ref="B3:P3"/>
    <mergeCell ref="B4:P4"/>
    <mergeCell ref="M6:P6"/>
    <mergeCell ref="H6:K6"/>
  </mergeCells>
  <pageMargins left="0.25" right="0.25" top="0.75" bottom="0.75" header="0.3" footer="0.3"/>
  <pageSetup scale="8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73"/>
  <sheetViews>
    <sheetView showGridLines="0" showRuler="0" zoomScale="80" zoomScaleNormal="80" zoomScaleSheetLayoutView="100" workbookViewId="0"/>
  </sheetViews>
  <sheetFormatPr defaultColWidth="13.1796875" defaultRowHeight="12.5" x14ac:dyDescent="0.25"/>
  <cols>
    <col min="1" max="1" width="4.26953125" customWidth="1"/>
    <col min="2" max="2" width="21.453125" style="188" customWidth="1"/>
    <col min="3" max="3" width="7.81640625" style="188" customWidth="1"/>
    <col min="4" max="4" width="14.54296875" style="188" customWidth="1"/>
    <col min="5" max="5" width="11" style="188" customWidth="1"/>
    <col min="6" max="6" width="7.1796875" style="188" customWidth="1"/>
    <col min="7" max="7" width="42.453125" style="188" customWidth="1"/>
    <col min="8" max="8" width="7.81640625" style="188" customWidth="1"/>
    <col min="9" max="9" width="14.54296875" style="188" customWidth="1"/>
    <col min="10" max="10" width="11" style="188" customWidth="1"/>
    <col min="11" max="11" width="7.1796875" style="188" customWidth="1"/>
    <col min="12" max="12" width="16.26953125" style="188" customWidth="1"/>
    <col min="13" max="13" width="7.81640625" style="188" customWidth="1"/>
    <col min="14" max="14" width="14.54296875" style="188" customWidth="1"/>
    <col min="15" max="16" width="11" style="188" customWidth="1"/>
    <col min="17" max="19" width="9.453125" customWidth="1"/>
  </cols>
  <sheetData>
    <row r="1" spans="1:26" x14ac:dyDescent="0.25">
      <c r="A1" s="21"/>
      <c r="B1" s="236"/>
      <c r="C1" s="236"/>
      <c r="D1" s="236"/>
      <c r="E1" s="236"/>
      <c r="F1" s="236"/>
      <c r="G1" s="236"/>
      <c r="H1" s="236"/>
      <c r="I1" s="236"/>
      <c r="J1" s="236"/>
      <c r="K1" s="236"/>
      <c r="L1" s="236"/>
      <c r="M1" s="236"/>
      <c r="N1" s="236"/>
      <c r="O1" s="236"/>
      <c r="P1" s="236"/>
      <c r="Q1" s="21"/>
      <c r="R1" s="21"/>
      <c r="S1" s="21"/>
      <c r="T1" s="25"/>
      <c r="U1" s="25"/>
      <c r="V1" s="25"/>
      <c r="W1" s="25"/>
      <c r="X1" s="25"/>
      <c r="Y1" s="25"/>
      <c r="Z1" s="25"/>
    </row>
    <row r="2" spans="1:26" ht="12.75" customHeight="1" x14ac:dyDescent="0.3">
      <c r="A2" s="21"/>
      <c r="B2" s="629" t="s">
        <v>141</v>
      </c>
      <c r="C2" s="629"/>
      <c r="D2" s="629"/>
      <c r="E2" s="629"/>
      <c r="F2" s="629"/>
      <c r="G2" s="629"/>
      <c r="H2" s="629"/>
      <c r="I2" s="629"/>
      <c r="J2" s="629"/>
      <c r="K2" s="629"/>
      <c r="L2" s="629"/>
      <c r="M2" s="629"/>
      <c r="N2" s="629"/>
      <c r="O2" s="629"/>
      <c r="P2" s="629"/>
      <c r="Q2" s="21"/>
      <c r="R2" s="21"/>
      <c r="S2" s="21"/>
      <c r="T2" s="25"/>
      <c r="U2" s="25"/>
      <c r="V2" s="25"/>
      <c r="W2" s="25"/>
      <c r="X2" s="25"/>
      <c r="Y2" s="25"/>
      <c r="Z2" s="25"/>
    </row>
    <row r="3" spans="1:26" ht="12.75" customHeight="1" x14ac:dyDescent="0.3">
      <c r="A3" s="21"/>
      <c r="B3" s="629" t="s">
        <v>100</v>
      </c>
      <c r="C3" s="629"/>
      <c r="D3" s="629"/>
      <c r="E3" s="629"/>
      <c r="F3" s="629"/>
      <c r="G3" s="629"/>
      <c r="H3" s="629"/>
      <c r="I3" s="629"/>
      <c r="J3" s="629"/>
      <c r="K3" s="629"/>
      <c r="L3" s="629"/>
      <c r="M3" s="629"/>
      <c r="N3" s="629"/>
      <c r="O3" s="629"/>
      <c r="P3" s="629"/>
      <c r="Q3" s="21"/>
      <c r="R3" s="21"/>
      <c r="S3" s="21"/>
      <c r="T3" s="25"/>
      <c r="U3" s="25"/>
      <c r="V3" s="25"/>
      <c r="W3" s="25"/>
      <c r="X3" s="25"/>
      <c r="Y3" s="25"/>
      <c r="Z3" s="25"/>
    </row>
    <row r="4" spans="1:26" s="188" customFormat="1" ht="13" x14ac:dyDescent="0.3">
      <c r="A4" s="212"/>
      <c r="B4" s="235"/>
      <c r="C4" s="235"/>
      <c r="D4" s="235"/>
      <c r="E4" s="235"/>
      <c r="F4" s="235"/>
      <c r="G4" s="235"/>
      <c r="H4" s="235"/>
      <c r="I4" s="235"/>
      <c r="J4" s="235"/>
      <c r="K4" s="235"/>
      <c r="L4" s="235"/>
      <c r="M4" s="235"/>
      <c r="N4" s="235"/>
      <c r="O4" s="235"/>
      <c r="P4" s="235"/>
      <c r="Q4" s="212"/>
      <c r="R4" s="212"/>
      <c r="S4" s="212"/>
      <c r="T4" s="212"/>
      <c r="U4" s="212"/>
      <c r="V4" s="212"/>
      <c r="W4" s="212"/>
      <c r="X4" s="212"/>
      <c r="Y4" s="212"/>
      <c r="Z4" s="212"/>
    </row>
    <row r="5" spans="1:26" s="188" customFormat="1" ht="13" x14ac:dyDescent="0.3">
      <c r="A5" s="212"/>
      <c r="B5" s="235"/>
      <c r="C5" s="235"/>
      <c r="D5" s="235"/>
      <c r="E5" s="235"/>
      <c r="F5" s="235"/>
      <c r="G5" s="235"/>
      <c r="H5" s="235"/>
      <c r="I5" s="235"/>
      <c r="J5" s="235"/>
      <c r="K5" s="235"/>
      <c r="L5" s="235"/>
      <c r="M5" s="235"/>
      <c r="N5" s="235"/>
      <c r="O5" s="235"/>
      <c r="P5" s="235"/>
      <c r="Q5" s="212"/>
      <c r="R5" s="212"/>
      <c r="S5" s="212"/>
      <c r="T5" s="212"/>
      <c r="U5" s="212"/>
      <c r="V5" s="212"/>
      <c r="W5" s="212"/>
      <c r="X5" s="212"/>
      <c r="Y5" s="212"/>
      <c r="Z5" s="212"/>
    </row>
    <row r="6" spans="1:26" ht="13" x14ac:dyDescent="0.3">
      <c r="A6" s="21"/>
      <c r="B6" s="644">
        <v>44742</v>
      </c>
      <c r="C6" s="644"/>
      <c r="D6" s="644"/>
      <c r="E6" s="644"/>
      <c r="F6" s="644"/>
      <c r="G6" s="644"/>
      <c r="H6" s="644"/>
      <c r="I6" s="644"/>
      <c r="J6" s="644"/>
      <c r="K6" s="644"/>
      <c r="L6" s="644"/>
      <c r="M6" s="644"/>
      <c r="N6" s="644"/>
      <c r="O6" s="644"/>
      <c r="P6" s="644"/>
      <c r="Q6" s="21"/>
      <c r="R6" s="21"/>
      <c r="S6" s="21"/>
      <c r="T6" s="25"/>
      <c r="U6" s="25"/>
      <c r="V6" s="25"/>
      <c r="W6" s="25"/>
      <c r="X6" s="25"/>
      <c r="Y6" s="25"/>
      <c r="Z6" s="25"/>
    </row>
    <row r="7" spans="1:26" x14ac:dyDescent="0.25">
      <c r="A7" s="21"/>
      <c r="B7" s="129"/>
      <c r="C7" s="129"/>
      <c r="D7" s="129"/>
      <c r="E7" s="129"/>
      <c r="F7" s="169"/>
      <c r="G7" s="129"/>
      <c r="H7" s="129"/>
      <c r="I7" s="129"/>
      <c r="J7" s="129"/>
      <c r="K7" s="169"/>
      <c r="L7" s="129"/>
      <c r="M7" s="129"/>
      <c r="N7" s="129"/>
      <c r="O7" s="129"/>
      <c r="P7" s="129"/>
      <c r="Q7" s="21"/>
      <c r="R7" s="21"/>
      <c r="S7" s="21"/>
      <c r="T7" s="25"/>
      <c r="U7" s="25"/>
      <c r="V7" s="25"/>
      <c r="W7" s="25"/>
      <c r="X7" s="25"/>
      <c r="Y7" s="25"/>
      <c r="Z7" s="25"/>
    </row>
    <row r="8" spans="1:26" ht="28.5" thickBot="1" x14ac:dyDescent="0.35">
      <c r="A8" s="21"/>
      <c r="B8" s="130" t="s">
        <v>142</v>
      </c>
      <c r="C8" s="131" t="s">
        <v>143</v>
      </c>
      <c r="D8" s="131" t="s">
        <v>144</v>
      </c>
      <c r="E8" s="131" t="s">
        <v>145</v>
      </c>
      <c r="F8" s="20"/>
      <c r="G8" s="130" t="s">
        <v>146</v>
      </c>
      <c r="H8" s="132" t="s">
        <v>143</v>
      </c>
      <c r="I8" s="131" t="s">
        <v>144</v>
      </c>
      <c r="J8" s="132" t="s">
        <v>145</v>
      </c>
      <c r="K8" s="20"/>
      <c r="L8" s="131" t="s">
        <v>147</v>
      </c>
      <c r="M8" s="132" t="s">
        <v>143</v>
      </c>
      <c r="N8" s="131" t="s">
        <v>144</v>
      </c>
      <c r="O8" s="132" t="s">
        <v>145</v>
      </c>
      <c r="P8" s="132" t="s">
        <v>148</v>
      </c>
      <c r="Q8" s="21"/>
      <c r="R8" s="21"/>
      <c r="S8" s="21"/>
      <c r="T8" s="25"/>
      <c r="U8" s="25"/>
      <c r="V8" s="25"/>
      <c r="W8" s="25"/>
      <c r="X8" s="25"/>
      <c r="Y8" s="25"/>
      <c r="Z8" s="25"/>
    </row>
    <row r="9" spans="1:26" x14ac:dyDescent="0.25">
      <c r="A9" s="21"/>
      <c r="B9" s="133" t="s">
        <v>149</v>
      </c>
      <c r="C9" s="512">
        <v>0.11</v>
      </c>
      <c r="D9" s="512">
        <v>0.1</v>
      </c>
      <c r="E9" s="513">
        <v>2.18E-2</v>
      </c>
      <c r="F9" s="236"/>
      <c r="G9" s="133" t="s">
        <v>150</v>
      </c>
      <c r="H9" s="520">
        <v>0.03</v>
      </c>
      <c r="I9" s="521">
        <v>0.05</v>
      </c>
      <c r="J9" s="522">
        <v>2.9399999999999999E-2</v>
      </c>
      <c r="K9" s="236"/>
      <c r="L9" s="133"/>
      <c r="M9" s="138"/>
      <c r="N9" s="138"/>
      <c r="O9" s="138"/>
      <c r="P9" s="138"/>
      <c r="Q9" s="21"/>
      <c r="R9" s="21"/>
      <c r="S9" s="21"/>
      <c r="T9" s="25"/>
      <c r="U9" s="25"/>
      <c r="V9" s="25"/>
      <c r="W9" s="25"/>
      <c r="X9" s="25"/>
      <c r="Y9" s="25"/>
      <c r="Z9" s="25"/>
    </row>
    <row r="10" spans="1:26" x14ac:dyDescent="0.25">
      <c r="A10" s="21"/>
      <c r="B10" s="203" t="s">
        <v>151</v>
      </c>
      <c r="C10" s="514">
        <v>0.08</v>
      </c>
      <c r="D10" s="514">
        <v>0.08</v>
      </c>
      <c r="E10" s="515">
        <v>2.12E-2</v>
      </c>
      <c r="F10" s="236"/>
      <c r="G10" s="203" t="s">
        <v>152</v>
      </c>
      <c r="H10" s="523">
        <v>0.03</v>
      </c>
      <c r="I10" s="524">
        <v>0.02</v>
      </c>
      <c r="J10" s="525">
        <v>1.7100000000000001E-2</v>
      </c>
      <c r="K10" s="236"/>
      <c r="L10" s="203" t="s">
        <v>105</v>
      </c>
      <c r="M10" s="514">
        <v>0.03</v>
      </c>
      <c r="N10" s="375">
        <v>0.26</v>
      </c>
      <c r="O10" s="515">
        <v>9.8100000000000007E-2</v>
      </c>
      <c r="P10" s="515">
        <v>5.5800000000000002E-2</v>
      </c>
      <c r="Q10" s="21"/>
      <c r="R10" s="21"/>
      <c r="S10" s="21"/>
      <c r="T10" s="25"/>
      <c r="U10" s="25"/>
      <c r="V10" s="25"/>
      <c r="W10" s="25"/>
      <c r="X10" s="25"/>
      <c r="Y10" s="25"/>
      <c r="Z10" s="25"/>
    </row>
    <row r="11" spans="1:26" ht="14.5" x14ac:dyDescent="0.25">
      <c r="A11" s="21"/>
      <c r="B11" s="203" t="s">
        <v>153</v>
      </c>
      <c r="C11" s="514">
        <v>0.08</v>
      </c>
      <c r="D11" s="514">
        <v>0.08</v>
      </c>
      <c r="E11" s="515">
        <v>2.06E-2</v>
      </c>
      <c r="F11" s="236"/>
      <c r="G11" s="203" t="s">
        <v>154</v>
      </c>
      <c r="H11" s="523">
        <v>0.03</v>
      </c>
      <c r="I11" s="524">
        <v>0.08</v>
      </c>
      <c r="J11" s="525">
        <v>4.1700000000000001E-2</v>
      </c>
      <c r="K11" s="236"/>
      <c r="L11" s="203" t="s">
        <v>106</v>
      </c>
      <c r="M11" s="514">
        <v>0.01</v>
      </c>
      <c r="N11" s="375">
        <v>0.05</v>
      </c>
      <c r="O11" s="515">
        <v>5.0599999999999999E-2</v>
      </c>
      <c r="P11" s="515">
        <v>7.3000000000000001E-3</v>
      </c>
      <c r="Q11" s="21"/>
      <c r="R11" s="21"/>
      <c r="S11" s="21"/>
      <c r="T11" s="25"/>
      <c r="U11" s="25"/>
      <c r="V11" s="25"/>
      <c r="W11" s="25"/>
      <c r="X11" s="25"/>
      <c r="Y11" s="25"/>
      <c r="Z11" s="25"/>
    </row>
    <row r="12" spans="1:26" ht="14.5" x14ac:dyDescent="0.25">
      <c r="A12" s="21"/>
      <c r="B12" s="203" t="s">
        <v>155</v>
      </c>
      <c r="C12" s="514">
        <v>0.05</v>
      </c>
      <c r="D12" s="514">
        <v>0.13</v>
      </c>
      <c r="E12" s="515">
        <v>3.1699999999999999E-2</v>
      </c>
      <c r="F12" s="236"/>
      <c r="G12" s="203" t="s">
        <v>156</v>
      </c>
      <c r="H12" s="523">
        <v>0.02</v>
      </c>
      <c r="I12" s="524">
        <v>0.03</v>
      </c>
      <c r="J12" s="525">
        <v>2.4199999999999999E-2</v>
      </c>
      <c r="K12" s="236"/>
      <c r="L12" s="142">
        <v>2015</v>
      </c>
      <c r="M12" s="514">
        <v>0.02</v>
      </c>
      <c r="N12" s="375">
        <v>0.04</v>
      </c>
      <c r="O12" s="515">
        <v>3.5799999999999998E-2</v>
      </c>
      <c r="P12" s="515">
        <v>7.7999999999999996E-3</v>
      </c>
      <c r="Q12" s="21"/>
      <c r="R12" s="21"/>
      <c r="S12" s="21"/>
      <c r="T12" s="25"/>
      <c r="U12" s="25"/>
      <c r="V12" s="25"/>
      <c r="W12" s="25"/>
      <c r="X12" s="25"/>
      <c r="Y12" s="25"/>
      <c r="Z12" s="25"/>
    </row>
    <row r="13" spans="1:26" ht="14.5" x14ac:dyDescent="0.25">
      <c r="A13" s="21"/>
      <c r="B13" s="203" t="s">
        <v>157</v>
      </c>
      <c r="C13" s="514">
        <v>0.05</v>
      </c>
      <c r="D13" s="514">
        <v>0.06</v>
      </c>
      <c r="E13" s="515">
        <v>2.53E-2</v>
      </c>
      <c r="F13" s="236"/>
      <c r="G13" s="203" t="s">
        <v>158</v>
      </c>
      <c r="H13" s="523">
        <v>0.02</v>
      </c>
      <c r="I13" s="524">
        <v>0.02</v>
      </c>
      <c r="J13" s="525">
        <v>1.9800000000000002E-2</v>
      </c>
      <c r="K13" s="236"/>
      <c r="L13" s="142">
        <v>2016</v>
      </c>
      <c r="M13" s="514">
        <v>0.03</v>
      </c>
      <c r="N13" s="375">
        <v>7.0000000000000007E-2</v>
      </c>
      <c r="O13" s="515">
        <v>3.1600000000000003E-2</v>
      </c>
      <c r="P13" s="515">
        <v>8.8999999999999999E-3</v>
      </c>
      <c r="Q13" s="21"/>
      <c r="R13" s="21"/>
      <c r="S13" s="21"/>
      <c r="T13" s="25"/>
      <c r="U13" s="25"/>
      <c r="V13" s="25"/>
      <c r="W13" s="25"/>
      <c r="X13" s="25"/>
      <c r="Y13" s="25"/>
      <c r="Z13" s="25"/>
    </row>
    <row r="14" spans="1:26" x14ac:dyDescent="0.25">
      <c r="A14" s="21"/>
      <c r="B14" s="203" t="s">
        <v>159</v>
      </c>
      <c r="C14" s="514">
        <v>0.04</v>
      </c>
      <c r="D14" s="514">
        <v>0.03</v>
      </c>
      <c r="E14" s="515">
        <v>1.66E-2</v>
      </c>
      <c r="F14" s="236"/>
      <c r="G14" s="203" t="s">
        <v>160</v>
      </c>
      <c r="H14" s="523">
        <v>0.02</v>
      </c>
      <c r="I14" s="524">
        <v>0.03</v>
      </c>
      <c r="J14" s="525">
        <v>2.86E-2</v>
      </c>
      <c r="K14" s="236"/>
      <c r="L14" s="142">
        <v>2017</v>
      </c>
      <c r="M14" s="514">
        <v>0.03</v>
      </c>
      <c r="N14" s="375">
        <v>0.09</v>
      </c>
      <c r="O14" s="515">
        <v>3.8399999999999997E-2</v>
      </c>
      <c r="P14" s="515">
        <v>1.0999999999999999E-2</v>
      </c>
      <c r="Q14" s="21"/>
      <c r="R14" s="21"/>
      <c r="S14" s="21"/>
      <c r="T14" s="25"/>
      <c r="U14" s="25"/>
      <c r="V14" s="25"/>
      <c r="W14" s="25"/>
      <c r="X14" s="25"/>
      <c r="Y14" s="25"/>
      <c r="Z14" s="25"/>
    </row>
    <row r="15" spans="1:26" x14ac:dyDescent="0.25">
      <c r="A15" s="21"/>
      <c r="B15" s="203" t="s">
        <v>161</v>
      </c>
      <c r="C15" s="514">
        <v>0.04</v>
      </c>
      <c r="D15" s="514">
        <v>0.02</v>
      </c>
      <c r="E15" s="515">
        <v>1.7100000000000001E-2</v>
      </c>
      <c r="F15" s="236"/>
      <c r="G15" s="203" t="s">
        <v>162</v>
      </c>
      <c r="H15" s="523">
        <v>0.02</v>
      </c>
      <c r="I15" s="524">
        <v>0.02</v>
      </c>
      <c r="J15" s="525">
        <v>2.7199999999999998E-2</v>
      </c>
      <c r="K15" s="236"/>
      <c r="L15" s="142">
        <v>2018</v>
      </c>
      <c r="M15" s="514">
        <v>0.03</v>
      </c>
      <c r="N15" s="375">
        <v>0.11</v>
      </c>
      <c r="O15" s="515">
        <v>4.7E-2</v>
      </c>
      <c r="P15" s="515">
        <v>1.29E-2</v>
      </c>
      <c r="Q15" s="21"/>
      <c r="R15" s="21"/>
      <c r="S15" s="21"/>
      <c r="T15" s="25"/>
      <c r="U15" s="25"/>
      <c r="V15" s="25"/>
      <c r="W15" s="25"/>
      <c r="X15" s="25"/>
      <c r="Y15" s="25"/>
      <c r="Z15" s="25"/>
    </row>
    <row r="16" spans="1:26" x14ac:dyDescent="0.25">
      <c r="A16" s="21"/>
      <c r="B16" s="203" t="s">
        <v>163</v>
      </c>
      <c r="C16" s="514">
        <v>0.03</v>
      </c>
      <c r="D16" s="514">
        <v>0.02</v>
      </c>
      <c r="E16" s="515">
        <v>1.67E-2</v>
      </c>
      <c r="F16" s="236"/>
      <c r="G16" s="203" t="s">
        <v>164</v>
      </c>
      <c r="H16" s="523">
        <v>0.02</v>
      </c>
      <c r="I16" s="524">
        <v>0.02</v>
      </c>
      <c r="J16" s="525">
        <v>2.35E-2</v>
      </c>
      <c r="K16" s="236"/>
      <c r="L16" s="142">
        <v>2019</v>
      </c>
      <c r="M16" s="514">
        <v>0.08</v>
      </c>
      <c r="N16" s="375">
        <v>0.15</v>
      </c>
      <c r="O16" s="515">
        <v>2.81E-2</v>
      </c>
      <c r="P16" s="515">
        <v>1.0500000000000001E-2</v>
      </c>
      <c r="Q16" s="21"/>
      <c r="R16" s="21"/>
      <c r="S16" s="21"/>
      <c r="T16" s="25"/>
      <c r="U16" s="25"/>
      <c r="V16" s="25"/>
      <c r="W16" s="25"/>
      <c r="X16" s="25"/>
      <c r="Y16" s="25"/>
      <c r="Z16" s="25"/>
    </row>
    <row r="17" spans="1:26" ht="14.5" x14ac:dyDescent="0.25">
      <c r="A17" s="21"/>
      <c r="B17" s="203" t="s">
        <v>165</v>
      </c>
      <c r="C17" s="514">
        <v>0.03</v>
      </c>
      <c r="D17" s="514">
        <v>0.03</v>
      </c>
      <c r="E17" s="515">
        <v>2.1299999999999999E-2</v>
      </c>
      <c r="F17" s="236"/>
      <c r="G17" s="203" t="s">
        <v>166</v>
      </c>
      <c r="H17" s="523">
        <v>0.02</v>
      </c>
      <c r="I17" s="524">
        <v>0.01</v>
      </c>
      <c r="J17" s="525">
        <v>1.7000000000000001E-2</v>
      </c>
      <c r="K17" s="236"/>
      <c r="L17" s="142">
        <v>2020</v>
      </c>
      <c r="M17" s="514">
        <v>0.26</v>
      </c>
      <c r="N17" s="375">
        <v>0.17</v>
      </c>
      <c r="O17" s="515">
        <v>1.3299999999999999E-2</v>
      </c>
      <c r="P17" s="515">
        <v>9.1999999999999998E-3</v>
      </c>
      <c r="Q17" s="21"/>
      <c r="R17" s="21"/>
      <c r="S17" s="21"/>
      <c r="T17" s="25"/>
      <c r="U17" s="25"/>
      <c r="V17" s="25"/>
      <c r="W17" s="25"/>
      <c r="X17" s="25"/>
      <c r="Y17" s="25"/>
      <c r="Z17" s="25"/>
    </row>
    <row r="18" spans="1:26" x14ac:dyDescent="0.25">
      <c r="A18" s="21"/>
      <c r="B18" s="203" t="s">
        <v>295</v>
      </c>
      <c r="C18" s="514">
        <v>0.03</v>
      </c>
      <c r="D18" s="514">
        <v>0.03</v>
      </c>
      <c r="E18" s="515">
        <v>2.2100000000000002E-2</v>
      </c>
      <c r="F18" s="236"/>
      <c r="G18" s="203" t="s">
        <v>168</v>
      </c>
      <c r="H18" s="514">
        <v>0.02</v>
      </c>
      <c r="I18" s="375">
        <v>0.05</v>
      </c>
      <c r="J18" s="515">
        <v>4.2500000000000003E-2</v>
      </c>
      <c r="K18" s="236"/>
      <c r="L18" s="142">
        <v>2021</v>
      </c>
      <c r="M18" s="514">
        <v>0.36</v>
      </c>
      <c r="N18" s="375">
        <v>0.06</v>
      </c>
      <c r="O18" s="515">
        <v>7.1999999999999998E-3</v>
      </c>
      <c r="P18" s="515">
        <v>6.6E-3</v>
      </c>
      <c r="Q18" s="21"/>
      <c r="R18" s="21"/>
      <c r="S18" s="21"/>
      <c r="T18" s="25"/>
      <c r="U18" s="25"/>
      <c r="V18" s="25"/>
      <c r="W18" s="25"/>
      <c r="X18" s="25"/>
      <c r="Y18" s="25"/>
      <c r="Z18" s="25"/>
    </row>
    <row r="19" spans="1:26" ht="15" thickBot="1" x14ac:dyDescent="0.3">
      <c r="A19" s="21"/>
      <c r="B19" s="143" t="s">
        <v>169</v>
      </c>
      <c r="C19" s="516">
        <v>0.46</v>
      </c>
      <c r="D19" s="516">
        <v>0.42</v>
      </c>
      <c r="E19" s="517">
        <v>1.9400000000000001E-2</v>
      </c>
      <c r="F19" s="236"/>
      <c r="G19" s="143" t="s">
        <v>170</v>
      </c>
      <c r="H19" s="516">
        <v>0.77</v>
      </c>
      <c r="I19" s="526">
        <v>0.67</v>
      </c>
      <c r="J19" s="517">
        <v>1.9199999999999998E-2</v>
      </c>
      <c r="K19" s="236"/>
      <c r="L19" s="146">
        <v>2022</v>
      </c>
      <c r="M19" s="516">
        <v>0.15</v>
      </c>
      <c r="N19" s="526">
        <v>0</v>
      </c>
      <c r="O19" s="517">
        <v>1.4E-3</v>
      </c>
      <c r="P19" s="517">
        <v>1.4E-3</v>
      </c>
      <c r="Q19" s="21"/>
      <c r="R19" s="21"/>
      <c r="S19" s="21"/>
      <c r="T19" s="25"/>
      <c r="U19" s="25"/>
      <c r="V19" s="25"/>
      <c r="W19" s="25"/>
      <c r="X19" s="25"/>
      <c r="Y19" s="25"/>
      <c r="Z19" s="25"/>
    </row>
    <row r="20" spans="1:26" ht="13.5" thickBot="1" x14ac:dyDescent="0.3">
      <c r="A20" s="21"/>
      <c r="B20" s="147" t="s">
        <v>3</v>
      </c>
      <c r="C20" s="518">
        <v>1</v>
      </c>
      <c r="D20" s="518">
        <v>1</v>
      </c>
      <c r="E20" s="519">
        <v>2.06E-2</v>
      </c>
      <c r="F20" s="236"/>
      <c r="G20" s="147" t="s">
        <v>3</v>
      </c>
      <c r="H20" s="518">
        <v>1</v>
      </c>
      <c r="I20" s="518">
        <v>1</v>
      </c>
      <c r="J20" s="519">
        <v>2.06E-2</v>
      </c>
      <c r="K20" s="236"/>
      <c r="L20" s="150" t="s">
        <v>3</v>
      </c>
      <c r="M20" s="518">
        <v>1</v>
      </c>
      <c r="N20" s="518">
        <v>1</v>
      </c>
      <c r="O20" s="519">
        <v>2.06E-2</v>
      </c>
      <c r="P20" s="519">
        <v>4.2900000000000001E-2</v>
      </c>
      <c r="Q20" s="21"/>
      <c r="R20" s="21"/>
      <c r="S20" s="21"/>
      <c r="T20" s="25"/>
      <c r="U20" s="25"/>
      <c r="V20" s="25"/>
      <c r="W20" s="25"/>
      <c r="X20" s="25"/>
      <c r="Y20" s="25"/>
      <c r="Z20" s="25"/>
    </row>
    <row r="21" spans="1:26" ht="13" x14ac:dyDescent="0.3">
      <c r="A21" s="21"/>
      <c r="B21" s="76"/>
      <c r="C21" s="76"/>
      <c r="D21" s="76"/>
      <c r="E21" s="76"/>
      <c r="F21" s="76"/>
      <c r="G21" s="76"/>
      <c r="H21" s="76"/>
      <c r="I21" s="76"/>
      <c r="J21" s="76"/>
      <c r="K21" s="76"/>
      <c r="L21" s="76"/>
      <c r="M21" s="76"/>
      <c r="N21" s="76"/>
      <c r="O21" s="76"/>
      <c r="P21" s="76"/>
      <c r="Q21" s="21"/>
      <c r="R21" s="21"/>
      <c r="S21" s="21"/>
      <c r="T21" s="25"/>
      <c r="U21" s="25"/>
      <c r="V21" s="25"/>
      <c r="W21" s="25"/>
      <c r="X21" s="25"/>
      <c r="Y21" s="25"/>
      <c r="Z21" s="25"/>
    </row>
    <row r="22" spans="1:26" ht="12.75" customHeight="1" x14ac:dyDescent="0.3">
      <c r="A22" s="21"/>
      <c r="B22" s="645" t="s">
        <v>171</v>
      </c>
      <c r="C22" s="645"/>
      <c r="D22" s="645"/>
      <c r="E22" s="645"/>
      <c r="F22" s="645"/>
      <c r="G22" s="645"/>
      <c r="H22" s="645"/>
      <c r="I22" s="645"/>
      <c r="J22" s="645"/>
      <c r="K22" s="645"/>
      <c r="L22" s="645"/>
      <c r="M22" s="645"/>
      <c r="N22" s="645"/>
      <c r="O22" s="645"/>
      <c r="P22" s="645"/>
      <c r="Q22" s="21"/>
      <c r="R22" s="21"/>
      <c r="S22" s="21"/>
      <c r="T22" s="25"/>
      <c r="U22" s="25"/>
      <c r="V22" s="25"/>
      <c r="W22" s="25"/>
      <c r="X22" s="25"/>
      <c r="Y22" s="25"/>
      <c r="Z22" s="25"/>
    </row>
    <row r="23" spans="1:26" ht="13" x14ac:dyDescent="0.25">
      <c r="A23" s="21"/>
      <c r="B23" s="159"/>
      <c r="C23" s="159"/>
      <c r="D23" s="159"/>
      <c r="E23" s="159"/>
      <c r="F23" s="169"/>
      <c r="G23" s="159"/>
      <c r="H23" s="159"/>
      <c r="I23" s="159"/>
      <c r="J23" s="159"/>
      <c r="K23" s="169"/>
      <c r="L23" s="148"/>
      <c r="M23" s="149"/>
      <c r="N23" s="148"/>
      <c r="O23" s="149"/>
      <c r="P23" s="149"/>
      <c r="Q23" s="21"/>
      <c r="R23" s="21"/>
      <c r="S23" s="21"/>
      <c r="T23" s="25"/>
      <c r="U23" s="25"/>
      <c r="V23" s="25"/>
      <c r="W23" s="25"/>
      <c r="X23" s="25"/>
      <c r="Y23" s="25"/>
      <c r="Z23" s="25"/>
    </row>
    <row r="24" spans="1:26" ht="28.5" thickBot="1" x14ac:dyDescent="0.35">
      <c r="A24" s="21"/>
      <c r="B24" s="150" t="s">
        <v>142</v>
      </c>
      <c r="C24" s="148" t="s">
        <v>143</v>
      </c>
      <c r="D24" s="148" t="s">
        <v>144</v>
      </c>
      <c r="E24" s="148" t="s">
        <v>145</v>
      </c>
      <c r="F24" s="20"/>
      <c r="G24" s="150" t="s">
        <v>146</v>
      </c>
      <c r="H24" s="149" t="s">
        <v>143</v>
      </c>
      <c r="I24" s="148" t="s">
        <v>144</v>
      </c>
      <c r="J24" s="149" t="s">
        <v>145</v>
      </c>
      <c r="K24" s="20"/>
      <c r="L24" s="148" t="s">
        <v>147</v>
      </c>
      <c r="M24" s="149" t="s">
        <v>143</v>
      </c>
      <c r="N24" s="148" t="s">
        <v>144</v>
      </c>
      <c r="O24" s="149" t="s">
        <v>145</v>
      </c>
      <c r="P24" s="149" t="s">
        <v>148</v>
      </c>
      <c r="Q24" s="21"/>
      <c r="R24" s="21"/>
      <c r="S24" s="21"/>
      <c r="T24" s="25"/>
      <c r="U24" s="25"/>
      <c r="V24" s="25"/>
      <c r="W24" s="25"/>
      <c r="X24" s="25"/>
      <c r="Y24" s="25"/>
      <c r="Z24" s="25"/>
    </row>
    <row r="25" spans="1:26" x14ac:dyDescent="0.25">
      <c r="A25" s="21"/>
      <c r="B25" s="151" t="s">
        <v>149</v>
      </c>
      <c r="C25" s="527">
        <v>0.11</v>
      </c>
      <c r="D25" s="527">
        <v>0.12</v>
      </c>
      <c r="E25" s="528">
        <v>3.1699999999999999E-2</v>
      </c>
      <c r="F25" s="236"/>
      <c r="G25" s="151" t="s">
        <v>150</v>
      </c>
      <c r="H25" s="529">
        <v>0.03</v>
      </c>
      <c r="I25" s="530">
        <v>0.04</v>
      </c>
      <c r="J25" s="531">
        <v>3.6799999999999999E-2</v>
      </c>
      <c r="K25" s="236"/>
      <c r="L25" s="151"/>
      <c r="M25" s="152"/>
      <c r="N25" s="152"/>
      <c r="O25" s="152"/>
      <c r="P25" s="152"/>
      <c r="Q25" s="21"/>
      <c r="R25" s="21"/>
      <c r="S25" s="21"/>
      <c r="T25" s="25"/>
      <c r="U25" s="25"/>
      <c r="V25" s="25"/>
      <c r="W25" s="25"/>
      <c r="X25" s="25"/>
      <c r="Y25" s="25"/>
      <c r="Z25" s="25"/>
    </row>
    <row r="26" spans="1:26" x14ac:dyDescent="0.25">
      <c r="A26" s="21"/>
      <c r="B26" s="203" t="s">
        <v>151</v>
      </c>
      <c r="C26" s="514">
        <v>0.08</v>
      </c>
      <c r="D26" s="514">
        <v>0.08</v>
      </c>
      <c r="E26" s="515">
        <v>2.8900000000000002E-2</v>
      </c>
      <c r="F26" s="236"/>
      <c r="G26" s="203" t="s">
        <v>152</v>
      </c>
      <c r="H26" s="523">
        <v>0.03</v>
      </c>
      <c r="I26" s="524">
        <v>0.02</v>
      </c>
      <c r="J26" s="525">
        <v>2.3599999999999999E-2</v>
      </c>
      <c r="K26" s="236"/>
      <c r="L26" s="203" t="s">
        <v>105</v>
      </c>
      <c r="M26" s="514">
        <v>0.03</v>
      </c>
      <c r="N26" s="375">
        <v>0.24</v>
      </c>
      <c r="O26" s="515">
        <v>0.10539999999999999</v>
      </c>
      <c r="P26" s="515">
        <v>5.5899999999999998E-2</v>
      </c>
      <c r="Q26" s="21"/>
      <c r="R26" s="21"/>
      <c r="S26" s="21"/>
      <c r="T26" s="25"/>
      <c r="U26" s="25"/>
      <c r="V26" s="25"/>
      <c r="W26" s="25"/>
      <c r="X26" s="25"/>
      <c r="Y26" s="25"/>
      <c r="Z26" s="25"/>
    </row>
    <row r="27" spans="1:26" ht="14.5" x14ac:dyDescent="0.25">
      <c r="A27" s="21"/>
      <c r="B27" s="203" t="s">
        <v>153</v>
      </c>
      <c r="C27" s="514">
        <v>7.0000000000000007E-2</v>
      </c>
      <c r="D27" s="514">
        <v>0.09</v>
      </c>
      <c r="E27" s="515">
        <v>2.9700000000000004E-2</v>
      </c>
      <c r="F27" s="236"/>
      <c r="G27" s="203" t="s">
        <v>154</v>
      </c>
      <c r="H27" s="523">
        <v>0.03</v>
      </c>
      <c r="I27" s="524">
        <v>0.08</v>
      </c>
      <c r="J27" s="525">
        <v>5.3200000000000004E-2</v>
      </c>
      <c r="K27" s="236"/>
      <c r="L27" s="203" t="s">
        <v>172</v>
      </c>
      <c r="M27" s="514">
        <v>0.01</v>
      </c>
      <c r="N27" s="375">
        <v>0.02</v>
      </c>
      <c r="O27" s="515">
        <v>5.5400000000000005E-2</v>
      </c>
      <c r="P27" s="515">
        <v>7.4000000000000003E-3</v>
      </c>
      <c r="Q27" s="21"/>
      <c r="R27" s="21"/>
      <c r="S27" s="21"/>
      <c r="T27" s="25"/>
      <c r="U27" s="25"/>
      <c r="V27" s="25"/>
      <c r="W27" s="25"/>
      <c r="X27" s="25"/>
      <c r="Y27" s="25"/>
      <c r="Z27" s="25"/>
    </row>
    <row r="28" spans="1:26" ht="14.5" x14ac:dyDescent="0.25">
      <c r="A28" s="21"/>
      <c r="B28" s="203" t="s">
        <v>155</v>
      </c>
      <c r="C28" s="514">
        <v>0.05</v>
      </c>
      <c r="D28" s="514">
        <v>0.12</v>
      </c>
      <c r="E28" s="515">
        <v>3.7999999999999999E-2</v>
      </c>
      <c r="F28" s="236"/>
      <c r="G28" s="203" t="s">
        <v>156</v>
      </c>
      <c r="H28" s="523">
        <v>0.02</v>
      </c>
      <c r="I28" s="524">
        <v>0.03</v>
      </c>
      <c r="J28" s="525">
        <v>3.2799999999999996E-2</v>
      </c>
      <c r="K28" s="236"/>
      <c r="L28" s="142">
        <v>2014</v>
      </c>
      <c r="M28" s="514">
        <v>0.01</v>
      </c>
      <c r="N28" s="375">
        <v>0.03</v>
      </c>
      <c r="O28" s="515">
        <v>5.5099999999999996E-2</v>
      </c>
      <c r="P28" s="515">
        <v>9.9000000000000008E-3</v>
      </c>
      <c r="Q28" s="21"/>
      <c r="R28" s="21"/>
      <c r="S28" s="21"/>
      <c r="T28" s="25"/>
      <c r="U28" s="25"/>
      <c r="V28" s="25"/>
      <c r="W28" s="25"/>
      <c r="X28" s="25"/>
      <c r="Y28" s="25"/>
      <c r="Z28" s="25"/>
    </row>
    <row r="29" spans="1:26" ht="14.5" x14ac:dyDescent="0.25">
      <c r="A29" s="21"/>
      <c r="B29" s="203" t="s">
        <v>157</v>
      </c>
      <c r="C29" s="514">
        <v>0.05</v>
      </c>
      <c r="D29" s="514">
        <v>0.06</v>
      </c>
      <c r="E29" s="515">
        <v>3.09E-2</v>
      </c>
      <c r="F29" s="236"/>
      <c r="G29" s="203" t="s">
        <v>158</v>
      </c>
      <c r="H29" s="523">
        <v>0.02</v>
      </c>
      <c r="I29" s="524">
        <v>0.02</v>
      </c>
      <c r="J29" s="525">
        <v>2.9600000000000001E-2</v>
      </c>
      <c r="K29" s="236"/>
      <c r="L29" s="142">
        <v>2015</v>
      </c>
      <c r="M29" s="514">
        <v>0.02</v>
      </c>
      <c r="N29" s="375">
        <v>0.05</v>
      </c>
      <c r="O29" s="515">
        <v>4.24E-2</v>
      </c>
      <c r="P29" s="515">
        <v>1.0400000000000001E-2</v>
      </c>
      <c r="Q29" s="21"/>
      <c r="R29" s="21"/>
      <c r="S29" s="21"/>
      <c r="T29" s="25"/>
      <c r="U29" s="25"/>
      <c r="V29" s="25"/>
      <c r="W29" s="25"/>
      <c r="X29" s="25"/>
      <c r="Y29" s="25"/>
      <c r="Z29" s="25"/>
    </row>
    <row r="30" spans="1:26" x14ac:dyDescent="0.25">
      <c r="A30" s="21"/>
      <c r="B30" s="203" t="s">
        <v>159</v>
      </c>
      <c r="C30" s="514">
        <v>0.04</v>
      </c>
      <c r="D30" s="514">
        <v>0.02</v>
      </c>
      <c r="E30" s="515">
        <v>1.8700000000000001E-2</v>
      </c>
      <c r="F30" s="236"/>
      <c r="G30" s="203" t="s">
        <v>160</v>
      </c>
      <c r="H30" s="523">
        <v>0.02</v>
      </c>
      <c r="I30" s="524">
        <v>0.03</v>
      </c>
      <c r="J30" s="525">
        <v>3.61E-2</v>
      </c>
      <c r="K30" s="236"/>
      <c r="L30" s="142">
        <v>2016</v>
      </c>
      <c r="M30" s="514">
        <v>0.04</v>
      </c>
      <c r="N30" s="375">
        <v>0.08</v>
      </c>
      <c r="O30" s="515">
        <v>3.6900000000000002E-2</v>
      </c>
      <c r="P30" s="515">
        <v>1.1599999999999999E-2</v>
      </c>
      <c r="Q30" s="21"/>
      <c r="R30" s="21"/>
      <c r="S30" s="21"/>
      <c r="T30" s="25"/>
      <c r="U30" s="25"/>
      <c r="V30" s="25"/>
      <c r="W30" s="25"/>
      <c r="X30" s="25"/>
      <c r="Y30" s="25"/>
      <c r="Z30" s="25"/>
    </row>
    <row r="31" spans="1:26" x14ac:dyDescent="0.25">
      <c r="A31" s="21"/>
      <c r="B31" s="203" t="s">
        <v>161</v>
      </c>
      <c r="C31" s="514">
        <v>0.04</v>
      </c>
      <c r="D31" s="514">
        <v>0.02</v>
      </c>
      <c r="E31" s="515">
        <v>2.3100000000000002E-2</v>
      </c>
      <c r="F31" s="236"/>
      <c r="G31" s="203" t="s">
        <v>162</v>
      </c>
      <c r="H31" s="523">
        <v>0.02</v>
      </c>
      <c r="I31" s="524">
        <v>0.02</v>
      </c>
      <c r="J31" s="525">
        <v>3.4200000000000001E-2</v>
      </c>
      <c r="K31" s="236"/>
      <c r="L31" s="142">
        <v>2017</v>
      </c>
      <c r="M31" s="514">
        <v>0.04</v>
      </c>
      <c r="N31" s="375">
        <v>0.1</v>
      </c>
      <c r="O31" s="515">
        <v>4.7800000000000002E-2</v>
      </c>
      <c r="P31" s="515">
        <v>1.5600000000000001E-2</v>
      </c>
      <c r="Q31" s="21"/>
      <c r="R31" s="21"/>
      <c r="S31" s="21"/>
      <c r="T31" s="25"/>
      <c r="U31" s="25"/>
      <c r="V31" s="25"/>
      <c r="W31" s="25"/>
      <c r="X31" s="25"/>
      <c r="Y31" s="25"/>
      <c r="Z31" s="25"/>
    </row>
    <row r="32" spans="1:26" x14ac:dyDescent="0.25">
      <c r="A32" s="21"/>
      <c r="B32" s="203" t="s">
        <v>163</v>
      </c>
      <c r="C32" s="514">
        <v>0.03</v>
      </c>
      <c r="D32" s="514">
        <v>0.02</v>
      </c>
      <c r="E32" s="515">
        <v>2.1800000000000003E-2</v>
      </c>
      <c r="F32" s="236"/>
      <c r="G32" s="203" t="s">
        <v>164</v>
      </c>
      <c r="H32" s="523">
        <v>0.02</v>
      </c>
      <c r="I32" s="524">
        <v>0.03</v>
      </c>
      <c r="J32" s="525">
        <v>3.95E-2</v>
      </c>
      <c r="K32" s="236"/>
      <c r="L32" s="142">
        <v>2018</v>
      </c>
      <c r="M32" s="514">
        <v>0.04</v>
      </c>
      <c r="N32" s="375">
        <v>0.13</v>
      </c>
      <c r="O32" s="515">
        <v>5.9299999999999999E-2</v>
      </c>
      <c r="P32" s="515">
        <v>1.8800000000000001E-2</v>
      </c>
      <c r="Q32" s="21"/>
      <c r="R32" s="21"/>
      <c r="S32" s="21"/>
      <c r="T32" s="25"/>
      <c r="U32" s="25"/>
      <c r="V32" s="25"/>
      <c r="W32" s="25"/>
      <c r="X32" s="25"/>
      <c r="Y32" s="25"/>
      <c r="Z32" s="25"/>
    </row>
    <row r="33" spans="1:26" ht="14.5" x14ac:dyDescent="0.25">
      <c r="A33" s="21"/>
      <c r="B33" s="203" t="s">
        <v>165</v>
      </c>
      <c r="C33" s="514">
        <v>0.03</v>
      </c>
      <c r="D33" s="514">
        <v>0.03</v>
      </c>
      <c r="E33" s="515">
        <v>2.3799999999999998E-2</v>
      </c>
      <c r="F33" s="236"/>
      <c r="G33" s="203" t="s">
        <v>166</v>
      </c>
      <c r="H33" s="523">
        <v>0.02</v>
      </c>
      <c r="I33" s="524">
        <v>0.02</v>
      </c>
      <c r="J33" s="525">
        <v>2.3100000000000002E-2</v>
      </c>
      <c r="K33" s="236"/>
      <c r="L33" s="142">
        <v>2019</v>
      </c>
      <c r="M33" s="514">
        <v>0.1</v>
      </c>
      <c r="N33" s="375">
        <v>0.19</v>
      </c>
      <c r="O33" s="515">
        <v>3.8900000000000004E-2</v>
      </c>
      <c r="P33" s="515">
        <v>1.6799999999999999E-2</v>
      </c>
      <c r="Q33" s="21"/>
      <c r="R33" s="21"/>
      <c r="S33" s="21"/>
      <c r="T33" s="25"/>
      <c r="U33" s="25"/>
      <c r="V33" s="25"/>
      <c r="W33" s="25"/>
      <c r="X33" s="25"/>
      <c r="Y33" s="25"/>
      <c r="Z33" s="25"/>
    </row>
    <row r="34" spans="1:26" x14ac:dyDescent="0.25">
      <c r="A34" s="21"/>
      <c r="B34" s="203" t="s">
        <v>167</v>
      </c>
      <c r="C34" s="514">
        <v>0.03</v>
      </c>
      <c r="D34" s="514">
        <v>0.03</v>
      </c>
      <c r="E34" s="515">
        <v>2.98E-2</v>
      </c>
      <c r="F34" s="236"/>
      <c r="G34" s="203" t="s">
        <v>168</v>
      </c>
      <c r="H34" s="514">
        <v>0.02</v>
      </c>
      <c r="I34" s="375">
        <v>0.04</v>
      </c>
      <c r="J34" s="515">
        <v>5.5500000000000001E-2</v>
      </c>
      <c r="K34" s="236"/>
      <c r="L34" s="142">
        <v>2020</v>
      </c>
      <c r="M34" s="514">
        <v>0.31</v>
      </c>
      <c r="N34" s="375">
        <v>0.14000000000000001</v>
      </c>
      <c r="O34" s="515">
        <v>1.4999999999999999E-2</v>
      </c>
      <c r="P34" s="515">
        <v>1.1399999999999999E-2</v>
      </c>
      <c r="Q34" s="21"/>
      <c r="R34" s="21"/>
      <c r="S34" s="21"/>
      <c r="T34" s="25"/>
      <c r="U34" s="25"/>
      <c r="V34" s="25"/>
      <c r="W34" s="25"/>
      <c r="X34" s="25"/>
      <c r="Y34" s="25"/>
      <c r="Z34" s="25"/>
    </row>
    <row r="35" spans="1:26" ht="15" thickBot="1" x14ac:dyDescent="0.3">
      <c r="A35" s="21"/>
      <c r="B35" s="143" t="s">
        <v>169</v>
      </c>
      <c r="C35" s="516">
        <v>0.47000000000000003</v>
      </c>
      <c r="D35" s="516">
        <v>0.41000000000000003</v>
      </c>
      <c r="E35" s="517">
        <v>2.46E-2</v>
      </c>
      <c r="F35" s="236"/>
      <c r="G35" s="143" t="s">
        <v>170</v>
      </c>
      <c r="H35" s="516">
        <v>0.77</v>
      </c>
      <c r="I35" s="526">
        <v>0.67</v>
      </c>
      <c r="J35" s="517">
        <v>2.4400000000000002E-2</v>
      </c>
      <c r="K35" s="236"/>
      <c r="L35" s="146">
        <v>2021</v>
      </c>
      <c r="M35" s="516">
        <v>0.4</v>
      </c>
      <c r="N35" s="526">
        <v>0.02</v>
      </c>
      <c r="O35" s="517">
        <v>3.7000000000000002E-3</v>
      </c>
      <c r="P35" s="517">
        <v>3.5999999999999999E-3</v>
      </c>
      <c r="Q35" s="21"/>
      <c r="R35" s="21"/>
      <c r="S35" s="21"/>
      <c r="T35" s="25"/>
      <c r="U35" s="25"/>
      <c r="V35" s="25"/>
      <c r="W35" s="25"/>
      <c r="X35" s="25"/>
      <c r="Y35" s="25"/>
      <c r="Z35" s="25"/>
    </row>
    <row r="36" spans="1:26" ht="13.5" thickBot="1" x14ac:dyDescent="0.3">
      <c r="A36" s="21"/>
      <c r="B36" s="147" t="s">
        <v>3</v>
      </c>
      <c r="C36" s="518">
        <v>1</v>
      </c>
      <c r="D36" s="518">
        <v>1</v>
      </c>
      <c r="E36" s="519">
        <v>2.6499999999999999E-2</v>
      </c>
      <c r="F36" s="236"/>
      <c r="G36" s="147" t="s">
        <v>3</v>
      </c>
      <c r="H36" s="518">
        <v>1</v>
      </c>
      <c r="I36" s="518">
        <v>1</v>
      </c>
      <c r="J36" s="519">
        <v>2.6499999999999999E-2</v>
      </c>
      <c r="K36" s="236"/>
      <c r="L36" s="150" t="s">
        <v>3</v>
      </c>
      <c r="M36" s="518">
        <v>1</v>
      </c>
      <c r="N36" s="518">
        <v>1</v>
      </c>
      <c r="O36" s="519">
        <v>2.6499999999999999E-2</v>
      </c>
      <c r="P36" s="519">
        <v>4.4200000000000003E-2</v>
      </c>
      <c r="Q36" s="21"/>
      <c r="R36" s="21"/>
      <c r="S36" s="21"/>
      <c r="T36" s="25"/>
      <c r="U36" s="25"/>
      <c r="V36" s="25"/>
      <c r="W36" s="25"/>
      <c r="X36" s="25"/>
      <c r="Y36" s="25"/>
      <c r="Z36" s="25"/>
    </row>
    <row r="37" spans="1:26" ht="13" x14ac:dyDescent="0.3">
      <c r="A37" s="21"/>
      <c r="B37" s="236"/>
      <c r="C37" s="236"/>
      <c r="D37" s="236"/>
      <c r="E37" s="236"/>
      <c r="F37" s="236"/>
      <c r="G37" s="236"/>
      <c r="H37" s="236"/>
      <c r="I37" s="236"/>
      <c r="J37" s="236"/>
      <c r="K37" s="236"/>
      <c r="L37" s="35"/>
      <c r="M37" s="35"/>
      <c r="N37" s="35"/>
      <c r="O37" s="35"/>
      <c r="P37" s="35"/>
      <c r="Q37" s="21"/>
      <c r="R37" s="21"/>
      <c r="S37" s="21"/>
      <c r="T37" s="25"/>
      <c r="U37" s="25"/>
      <c r="V37" s="25"/>
      <c r="W37" s="25"/>
      <c r="X37" s="25"/>
      <c r="Y37" s="25"/>
      <c r="Z37" s="25"/>
    </row>
    <row r="38" spans="1:26" ht="13" x14ac:dyDescent="0.3">
      <c r="A38" s="21"/>
      <c r="B38" s="644">
        <v>44377</v>
      </c>
      <c r="C38" s="644"/>
      <c r="D38" s="644"/>
      <c r="E38" s="644"/>
      <c r="F38" s="644"/>
      <c r="G38" s="644"/>
      <c r="H38" s="644"/>
      <c r="I38" s="644"/>
      <c r="J38" s="644"/>
      <c r="K38" s="644"/>
      <c r="L38" s="644"/>
      <c r="M38" s="644"/>
      <c r="N38" s="644"/>
      <c r="O38" s="644"/>
      <c r="P38" s="644"/>
      <c r="Q38" s="21"/>
      <c r="R38" s="21"/>
      <c r="S38" s="21"/>
      <c r="T38" s="25"/>
      <c r="U38" s="25"/>
      <c r="V38" s="25"/>
      <c r="W38" s="25"/>
      <c r="X38" s="25"/>
      <c r="Y38" s="25"/>
      <c r="Z38" s="25"/>
    </row>
    <row r="39" spans="1:26" ht="13" x14ac:dyDescent="0.25">
      <c r="A39" s="21"/>
      <c r="B39" s="159"/>
      <c r="C39" s="159"/>
      <c r="D39" s="159"/>
      <c r="E39" s="159"/>
      <c r="F39" s="169"/>
      <c r="G39" s="159"/>
      <c r="H39" s="159"/>
      <c r="I39" s="159"/>
      <c r="J39" s="159"/>
      <c r="K39" s="169"/>
      <c r="L39" s="148"/>
      <c r="M39" s="149"/>
      <c r="N39" s="148"/>
      <c r="O39" s="149"/>
      <c r="P39" s="149"/>
      <c r="Q39" s="21"/>
      <c r="R39" s="21"/>
      <c r="S39" s="21"/>
      <c r="T39" s="25"/>
      <c r="U39" s="25"/>
      <c r="V39" s="25"/>
      <c r="W39" s="25"/>
      <c r="X39" s="25"/>
      <c r="Y39" s="25"/>
      <c r="Z39" s="25"/>
    </row>
    <row r="40" spans="1:26" ht="28.5" thickBot="1" x14ac:dyDescent="0.35">
      <c r="A40" s="21"/>
      <c r="B40" s="150" t="s">
        <v>142</v>
      </c>
      <c r="C40" s="148" t="s">
        <v>143</v>
      </c>
      <c r="D40" s="148" t="s">
        <v>144</v>
      </c>
      <c r="E40" s="148" t="s">
        <v>145</v>
      </c>
      <c r="F40" s="20"/>
      <c r="G40" s="150" t="s">
        <v>146</v>
      </c>
      <c r="H40" s="149" t="s">
        <v>143</v>
      </c>
      <c r="I40" s="148" t="s">
        <v>144</v>
      </c>
      <c r="J40" s="149" t="s">
        <v>145</v>
      </c>
      <c r="K40" s="20"/>
      <c r="L40" s="148" t="s">
        <v>147</v>
      </c>
      <c r="M40" s="149" t="s">
        <v>143</v>
      </c>
      <c r="N40" s="148" t="s">
        <v>144</v>
      </c>
      <c r="O40" s="149" t="s">
        <v>145</v>
      </c>
      <c r="P40" s="149" t="s">
        <v>148</v>
      </c>
      <c r="Q40" s="21"/>
      <c r="R40" s="21"/>
      <c r="S40" s="21"/>
      <c r="T40" s="25"/>
      <c r="U40" s="25"/>
      <c r="V40" s="25"/>
      <c r="W40" s="25"/>
      <c r="X40" s="25"/>
      <c r="Y40" s="25"/>
      <c r="Z40" s="25"/>
    </row>
    <row r="41" spans="1:26" x14ac:dyDescent="0.25">
      <c r="A41" s="21"/>
      <c r="B41" s="151" t="s">
        <v>149</v>
      </c>
      <c r="C41" s="527">
        <v>0.12</v>
      </c>
      <c r="D41" s="527">
        <v>0.12</v>
      </c>
      <c r="E41" s="528">
        <v>4.7E-2</v>
      </c>
      <c r="F41" s="236"/>
      <c r="G41" s="151" t="s">
        <v>150</v>
      </c>
      <c r="H41" s="529">
        <v>0.03</v>
      </c>
      <c r="I41" s="530">
        <v>0.04</v>
      </c>
      <c r="J41" s="531">
        <v>5.0900000000000001E-2</v>
      </c>
      <c r="K41" s="236"/>
      <c r="L41" s="151"/>
      <c r="M41" s="152"/>
      <c r="N41" s="152"/>
      <c r="O41" s="152"/>
      <c r="P41" s="152"/>
      <c r="Q41" s="21"/>
      <c r="R41" s="646"/>
      <c r="S41" s="646"/>
      <c r="T41" s="25"/>
      <c r="U41" s="25"/>
      <c r="V41" s="25"/>
      <c r="W41" s="25"/>
      <c r="X41" s="25"/>
      <c r="Y41" s="25"/>
      <c r="Z41" s="25"/>
    </row>
    <row r="42" spans="1:26" x14ac:dyDescent="0.25">
      <c r="A42" s="21"/>
      <c r="B42" s="203" t="s">
        <v>151</v>
      </c>
      <c r="C42" s="514">
        <v>0.08</v>
      </c>
      <c r="D42" s="514">
        <v>0.08</v>
      </c>
      <c r="E42" s="515">
        <v>4.2000000000000003E-2</v>
      </c>
      <c r="F42" s="236"/>
      <c r="G42" s="203" t="s">
        <v>152</v>
      </c>
      <c r="H42" s="523">
        <v>0.03</v>
      </c>
      <c r="I42" s="524">
        <v>0.02</v>
      </c>
      <c r="J42" s="525">
        <v>3.15E-2</v>
      </c>
      <c r="K42" s="236"/>
      <c r="L42" s="203" t="s">
        <v>105</v>
      </c>
      <c r="M42" s="514">
        <v>0.04</v>
      </c>
      <c r="N42" s="514">
        <v>0.28000000000000003</v>
      </c>
      <c r="O42" s="515">
        <v>0.122221381554059</v>
      </c>
      <c r="P42" s="515">
        <v>5.6158448270548902E-2</v>
      </c>
      <c r="Q42" s="21"/>
      <c r="R42" s="21"/>
      <c r="S42" s="21"/>
      <c r="T42" s="25"/>
      <c r="U42" s="25"/>
      <c r="V42" s="25"/>
      <c r="W42" s="25"/>
      <c r="X42" s="25"/>
      <c r="Y42" s="25"/>
      <c r="Z42" s="25"/>
    </row>
    <row r="43" spans="1:26" ht="14.5" x14ac:dyDescent="0.25">
      <c r="A43" s="21"/>
      <c r="B43" s="203" t="s">
        <v>153</v>
      </c>
      <c r="C43" s="514">
        <v>7.0000000000000007E-2</v>
      </c>
      <c r="D43" s="514">
        <v>0.09</v>
      </c>
      <c r="E43" s="515">
        <v>4.5199999999999997E-2</v>
      </c>
      <c r="F43" s="236"/>
      <c r="G43" s="203" t="s">
        <v>154</v>
      </c>
      <c r="H43" s="523">
        <v>0.03</v>
      </c>
      <c r="I43" s="524">
        <v>0.08</v>
      </c>
      <c r="J43" s="525">
        <v>7.6899999999999996E-2</v>
      </c>
      <c r="K43" s="236"/>
      <c r="L43" s="203" t="s">
        <v>172</v>
      </c>
      <c r="M43" s="514">
        <v>0.01</v>
      </c>
      <c r="N43" s="514">
        <v>0.02</v>
      </c>
      <c r="O43" s="515">
        <v>5.8900000000000001E-2</v>
      </c>
      <c r="P43" s="515">
        <v>8.0999999999999996E-3</v>
      </c>
      <c r="Q43" s="21"/>
      <c r="R43" s="21"/>
      <c r="S43" s="21"/>
      <c r="T43" s="25"/>
      <c r="U43" s="25"/>
      <c r="V43" s="25"/>
      <c r="W43" s="25"/>
      <c r="X43" s="25"/>
      <c r="Y43" s="25"/>
      <c r="Z43" s="25"/>
    </row>
    <row r="44" spans="1:26" ht="14.5" x14ac:dyDescent="0.25">
      <c r="A44" s="21"/>
      <c r="B44" s="203" t="s">
        <v>157</v>
      </c>
      <c r="C44" s="514">
        <v>0.05</v>
      </c>
      <c r="D44" s="514">
        <v>0.06</v>
      </c>
      <c r="E44" s="515">
        <v>4.1300000000000003E-2</v>
      </c>
      <c r="F44" s="236"/>
      <c r="G44" s="203" t="s">
        <v>156</v>
      </c>
      <c r="H44" s="523">
        <v>0.02</v>
      </c>
      <c r="I44" s="524">
        <v>0.03</v>
      </c>
      <c r="J44" s="525">
        <v>4.8399999999999999E-2</v>
      </c>
      <c r="K44" s="236"/>
      <c r="L44" s="142">
        <v>2014</v>
      </c>
      <c r="M44" s="514">
        <v>0.01</v>
      </c>
      <c r="N44" s="514">
        <v>0.03</v>
      </c>
      <c r="O44" s="515">
        <v>5.6500000000000002E-2</v>
      </c>
      <c r="P44" s="515">
        <v>1.2200000000000001E-2</v>
      </c>
      <c r="Q44" s="21"/>
      <c r="R44" s="21"/>
      <c r="S44" s="21"/>
      <c r="T44" s="25"/>
      <c r="U44" s="25"/>
      <c r="V44" s="25"/>
      <c r="W44" s="25"/>
      <c r="X44" s="25"/>
      <c r="Y44" s="25"/>
      <c r="Z44" s="25"/>
    </row>
    <row r="45" spans="1:26" ht="14.5" x14ac:dyDescent="0.25">
      <c r="A45" s="21"/>
      <c r="B45" s="203" t="s">
        <v>155</v>
      </c>
      <c r="C45" s="514">
        <v>0.05</v>
      </c>
      <c r="D45" s="514">
        <v>0.12</v>
      </c>
      <c r="E45" s="515">
        <v>5.0999999999999997E-2</v>
      </c>
      <c r="F45" s="236"/>
      <c r="G45" s="203" t="s">
        <v>158</v>
      </c>
      <c r="H45" s="523">
        <v>0.02</v>
      </c>
      <c r="I45" s="524">
        <v>0.02</v>
      </c>
      <c r="J45" s="525">
        <v>4.8599999999999997E-2</v>
      </c>
      <c r="K45" s="236"/>
      <c r="L45" s="142">
        <v>2015</v>
      </c>
      <c r="M45" s="514">
        <v>0.03</v>
      </c>
      <c r="N45" s="514">
        <v>0.05</v>
      </c>
      <c r="O45" s="515">
        <v>4.99E-2</v>
      </c>
      <c r="P45" s="515">
        <v>1.41E-2</v>
      </c>
      <c r="Q45" s="21"/>
      <c r="R45" s="21"/>
      <c r="S45" s="21"/>
      <c r="T45" s="25"/>
      <c r="U45" s="25"/>
      <c r="V45" s="25"/>
      <c r="W45" s="25"/>
      <c r="X45" s="25"/>
      <c r="Y45" s="25"/>
      <c r="Z45" s="25"/>
    </row>
    <row r="46" spans="1:26" x14ac:dyDescent="0.25">
      <c r="A46" s="21"/>
      <c r="B46" s="203" t="s">
        <v>159</v>
      </c>
      <c r="C46" s="514">
        <v>0.04</v>
      </c>
      <c r="D46" s="514">
        <v>0.02</v>
      </c>
      <c r="E46" s="515">
        <v>2.1100000000000001E-2</v>
      </c>
      <c r="F46" s="236"/>
      <c r="G46" s="203" t="s">
        <v>160</v>
      </c>
      <c r="H46" s="523">
        <v>0.02</v>
      </c>
      <c r="I46" s="524">
        <v>0.03</v>
      </c>
      <c r="J46" s="525">
        <v>5.5399999999999998E-2</v>
      </c>
      <c r="K46" s="236"/>
      <c r="L46" s="142">
        <v>2016</v>
      </c>
      <c r="M46" s="514">
        <v>0.06</v>
      </c>
      <c r="N46" s="514">
        <v>0.08</v>
      </c>
      <c r="O46" s="515">
        <v>4.65E-2</v>
      </c>
      <c r="P46" s="515">
        <v>1.7100000000000001E-2</v>
      </c>
      <c r="Q46" s="21"/>
      <c r="R46" s="21"/>
      <c r="S46" s="21"/>
      <c r="T46" s="25"/>
      <c r="U46" s="25"/>
      <c r="V46" s="25"/>
      <c r="W46" s="25"/>
      <c r="X46" s="25"/>
      <c r="Y46" s="25"/>
      <c r="Z46" s="25"/>
    </row>
    <row r="47" spans="1:26" x14ac:dyDescent="0.25">
      <c r="A47" s="21"/>
      <c r="B47" s="203" t="s">
        <v>161</v>
      </c>
      <c r="C47" s="514">
        <v>0.04</v>
      </c>
      <c r="D47" s="514">
        <v>0.02</v>
      </c>
      <c r="E47" s="515">
        <v>3.1300000000000001E-2</v>
      </c>
      <c r="F47" s="236"/>
      <c r="G47" s="203" t="s">
        <v>162</v>
      </c>
      <c r="H47" s="523">
        <v>0.02</v>
      </c>
      <c r="I47" s="524">
        <v>0.02</v>
      </c>
      <c r="J47" s="525">
        <v>5.2400000000000002E-2</v>
      </c>
      <c r="K47" s="236"/>
      <c r="L47" s="142">
        <v>2017</v>
      </c>
      <c r="M47" s="514">
        <v>0.06</v>
      </c>
      <c r="N47" s="514">
        <v>0.11</v>
      </c>
      <c r="O47" s="515">
        <v>5.8400000000000001E-2</v>
      </c>
      <c r="P47" s="515">
        <v>2.3199999999999998E-2</v>
      </c>
      <c r="Q47" s="21"/>
      <c r="R47" s="21"/>
      <c r="S47" s="21"/>
      <c r="T47" s="25"/>
      <c r="U47" s="25"/>
      <c r="V47" s="25"/>
      <c r="W47" s="25"/>
      <c r="X47" s="25"/>
      <c r="Y47" s="25"/>
      <c r="Z47" s="25"/>
    </row>
    <row r="48" spans="1:26" x14ac:dyDescent="0.25">
      <c r="A48" s="21"/>
      <c r="B48" s="203" t="s">
        <v>163</v>
      </c>
      <c r="C48" s="514">
        <v>0.03</v>
      </c>
      <c r="D48" s="514">
        <v>0.02</v>
      </c>
      <c r="E48" s="515">
        <v>2.9899999999999999E-2</v>
      </c>
      <c r="F48" s="236"/>
      <c r="G48" s="203" t="s">
        <v>164</v>
      </c>
      <c r="H48" s="523">
        <v>0.02</v>
      </c>
      <c r="I48" s="524">
        <v>0.03</v>
      </c>
      <c r="J48" s="525">
        <v>5.8900000000000001E-2</v>
      </c>
      <c r="K48" s="236"/>
      <c r="L48" s="142">
        <v>2018</v>
      </c>
      <c r="M48" s="514">
        <v>0.06</v>
      </c>
      <c r="N48" s="514">
        <v>0.13</v>
      </c>
      <c r="O48" s="515">
        <v>6.9800000000000001E-2</v>
      </c>
      <c r="P48" s="515">
        <v>2.7699999999999999E-2</v>
      </c>
      <c r="Q48" s="21"/>
      <c r="R48" s="21"/>
      <c r="S48" s="21"/>
      <c r="T48" s="25"/>
      <c r="U48" s="25"/>
      <c r="V48" s="25"/>
      <c r="W48" s="25"/>
      <c r="X48" s="25"/>
      <c r="Y48" s="25"/>
      <c r="Z48" s="25"/>
    </row>
    <row r="49" spans="1:26" ht="14.5" x14ac:dyDescent="0.25">
      <c r="A49" s="21"/>
      <c r="B49" s="203" t="s">
        <v>165</v>
      </c>
      <c r="C49" s="514">
        <v>0.03</v>
      </c>
      <c r="D49" s="514">
        <v>0.03</v>
      </c>
      <c r="E49" s="515">
        <v>3.0599999999999999E-2</v>
      </c>
      <c r="F49" s="236"/>
      <c r="G49" s="203" t="s">
        <v>166</v>
      </c>
      <c r="H49" s="514">
        <v>0.02</v>
      </c>
      <c r="I49" s="375">
        <v>0.02</v>
      </c>
      <c r="J49" s="515">
        <v>3.5999999999999997E-2</v>
      </c>
      <c r="K49" s="236"/>
      <c r="L49" s="142">
        <v>2019</v>
      </c>
      <c r="M49" s="514">
        <v>0.13</v>
      </c>
      <c r="N49" s="514">
        <v>0.19</v>
      </c>
      <c r="O49" s="515">
        <v>5.0099999999999999E-2</v>
      </c>
      <c r="P49" s="515">
        <v>2.7300000000000001E-2</v>
      </c>
      <c r="Q49" s="21"/>
      <c r="R49" s="21"/>
      <c r="S49" s="21"/>
      <c r="T49" s="25"/>
      <c r="U49" s="25"/>
      <c r="V49" s="25"/>
      <c r="W49" s="25"/>
      <c r="X49" s="25"/>
      <c r="Y49" s="25"/>
      <c r="Z49" s="25"/>
    </row>
    <row r="50" spans="1:26" x14ac:dyDescent="0.25">
      <c r="A50" s="21"/>
      <c r="B50" s="203" t="s">
        <v>167</v>
      </c>
      <c r="C50" s="514">
        <v>0.03</v>
      </c>
      <c r="D50" s="514">
        <v>0.03</v>
      </c>
      <c r="E50" s="515">
        <v>4.5100000000000001E-2</v>
      </c>
      <c r="F50" s="236"/>
      <c r="G50" s="203" t="s">
        <v>168</v>
      </c>
      <c r="H50" s="523">
        <v>0.02</v>
      </c>
      <c r="I50" s="524">
        <v>0.04</v>
      </c>
      <c r="J50" s="525">
        <v>8.1000000000000003E-2</v>
      </c>
      <c r="K50" s="236"/>
      <c r="L50" s="142">
        <v>2020</v>
      </c>
      <c r="M50" s="514">
        <v>0.37</v>
      </c>
      <c r="N50" s="514">
        <v>0.11</v>
      </c>
      <c r="O50" s="515">
        <v>1.3599999999999999E-2</v>
      </c>
      <c r="P50" s="515">
        <v>1.18E-2</v>
      </c>
      <c r="Q50" s="21"/>
      <c r="R50" s="21"/>
      <c r="S50" s="21"/>
      <c r="T50" s="25"/>
      <c r="U50" s="25"/>
      <c r="V50" s="25"/>
      <c r="W50" s="25"/>
      <c r="X50" s="25"/>
      <c r="Y50" s="25"/>
      <c r="Z50" s="25"/>
    </row>
    <row r="51" spans="1:26" ht="15" thickBot="1" x14ac:dyDescent="0.3">
      <c r="A51" s="21"/>
      <c r="B51" s="143" t="s">
        <v>169</v>
      </c>
      <c r="C51" s="516">
        <v>0.46</v>
      </c>
      <c r="D51" s="516">
        <v>0.41</v>
      </c>
      <c r="E51" s="517">
        <v>3.2199999999999999E-2</v>
      </c>
      <c r="F51" s="236"/>
      <c r="G51" s="143" t="s">
        <v>170</v>
      </c>
      <c r="H51" s="516">
        <v>0.77</v>
      </c>
      <c r="I51" s="526">
        <v>0.67</v>
      </c>
      <c r="J51" s="517">
        <v>3.2300000000000002E-2</v>
      </c>
      <c r="K51" s="236"/>
      <c r="L51" s="146">
        <v>2021</v>
      </c>
      <c r="M51" s="516">
        <v>0.23</v>
      </c>
      <c r="N51" s="516">
        <v>0</v>
      </c>
      <c r="O51" s="517">
        <v>1.4E-3</v>
      </c>
      <c r="P51" s="517">
        <v>1.4E-3</v>
      </c>
      <c r="Q51" s="21"/>
      <c r="R51" s="21"/>
      <c r="S51" s="21"/>
      <c r="T51" s="25"/>
      <c r="U51" s="25"/>
      <c r="V51" s="25"/>
      <c r="W51" s="25"/>
      <c r="X51" s="25"/>
      <c r="Y51" s="25"/>
      <c r="Z51" s="25"/>
    </row>
    <row r="52" spans="1:26" ht="13.5" thickBot="1" x14ac:dyDescent="0.3">
      <c r="A52" s="21"/>
      <c r="B52" s="147" t="s">
        <v>3</v>
      </c>
      <c r="C52" s="518">
        <v>1</v>
      </c>
      <c r="D52" s="518">
        <v>1</v>
      </c>
      <c r="E52" s="519">
        <v>3.5999999999999997E-2</v>
      </c>
      <c r="F52" s="236"/>
      <c r="G52" s="147" t="s">
        <v>3</v>
      </c>
      <c r="H52" s="518">
        <v>1</v>
      </c>
      <c r="I52" s="518">
        <v>1</v>
      </c>
      <c r="J52" s="519">
        <v>3.5999999999999997E-2</v>
      </c>
      <c r="K52" s="236"/>
      <c r="L52" s="150" t="s">
        <v>3</v>
      </c>
      <c r="M52" s="518">
        <v>1</v>
      </c>
      <c r="N52" s="518">
        <v>1</v>
      </c>
      <c r="O52" s="519">
        <v>3.5999999999999997E-2</v>
      </c>
      <c r="P52" s="519">
        <v>4.6100000000000002E-2</v>
      </c>
      <c r="Q52" s="21"/>
      <c r="R52" s="21"/>
      <c r="S52" s="21"/>
      <c r="T52" s="25"/>
      <c r="U52" s="25"/>
      <c r="V52" s="25"/>
      <c r="W52" s="25"/>
      <c r="X52" s="25"/>
      <c r="Y52" s="25"/>
      <c r="Z52" s="25"/>
    </row>
    <row r="53" spans="1:26" ht="13" x14ac:dyDescent="0.3">
      <c r="A53" s="21"/>
      <c r="B53" s="169"/>
      <c r="C53" s="169"/>
      <c r="D53" s="169"/>
      <c r="E53" s="169"/>
      <c r="F53" s="236"/>
      <c r="G53" s="169"/>
      <c r="H53" s="169"/>
      <c r="I53" s="169"/>
      <c r="J53" s="169"/>
      <c r="K53" s="236"/>
      <c r="L53" s="90"/>
      <c r="M53" s="90"/>
      <c r="N53" s="90"/>
      <c r="O53" s="90"/>
      <c r="P53" s="90"/>
      <c r="Q53" s="21"/>
      <c r="R53" s="21"/>
      <c r="S53" s="21"/>
      <c r="T53" s="25"/>
      <c r="U53" s="25"/>
      <c r="V53" s="25"/>
      <c r="W53" s="25"/>
      <c r="X53" s="25"/>
      <c r="Y53" s="25"/>
      <c r="Z53" s="25"/>
    </row>
    <row r="54" spans="1:26" ht="25.5" hidden="1" customHeight="1" x14ac:dyDescent="0.3">
      <c r="A54" s="21"/>
      <c r="B54" s="234" t="s">
        <v>173</v>
      </c>
      <c r="C54" s="237"/>
      <c r="D54" s="237"/>
      <c r="E54" s="237"/>
      <c r="F54" s="237"/>
      <c r="G54" s="237"/>
      <c r="H54" s="237"/>
      <c r="I54" s="237"/>
      <c r="J54" s="237"/>
      <c r="K54" s="237"/>
      <c r="L54" s="160"/>
      <c r="M54" s="160"/>
      <c r="N54" s="160"/>
      <c r="O54" s="160"/>
      <c r="P54" s="160"/>
      <c r="Q54" s="21"/>
      <c r="R54" s="21"/>
      <c r="S54" s="21"/>
      <c r="T54" s="25"/>
      <c r="U54" s="25"/>
      <c r="V54" s="25"/>
      <c r="W54" s="25"/>
      <c r="X54" s="25"/>
      <c r="Y54" s="25"/>
      <c r="Z54" s="25"/>
    </row>
    <row r="55" spans="1:26" ht="39.75" hidden="1" customHeight="1" x14ac:dyDescent="0.25">
      <c r="A55" s="21"/>
      <c r="B55" s="129"/>
      <c r="C55" s="129"/>
      <c r="D55" s="129"/>
      <c r="E55" s="129"/>
      <c r="F55" s="169"/>
      <c r="G55" s="129"/>
      <c r="H55" s="129"/>
      <c r="I55" s="129"/>
      <c r="J55" s="129"/>
      <c r="K55" s="169"/>
      <c r="L55" s="131" t="s">
        <v>147</v>
      </c>
      <c r="M55" s="132" t="s">
        <v>143</v>
      </c>
      <c r="N55" s="131" t="s">
        <v>144</v>
      </c>
      <c r="O55" s="132" t="s">
        <v>145</v>
      </c>
      <c r="P55" s="132" t="s">
        <v>148</v>
      </c>
      <c r="Q55" s="21"/>
      <c r="R55" s="21"/>
      <c r="S55" s="21"/>
      <c r="T55" s="25"/>
      <c r="U55" s="25"/>
      <c r="V55" s="25"/>
      <c r="W55" s="25"/>
      <c r="X55" s="25"/>
      <c r="Y55" s="25"/>
      <c r="Z55" s="25"/>
    </row>
    <row r="56" spans="1:26" ht="27" hidden="1" customHeight="1" x14ac:dyDescent="0.3">
      <c r="A56" s="21"/>
      <c r="B56" s="130" t="s">
        <v>142</v>
      </c>
      <c r="C56" s="131" t="s">
        <v>143</v>
      </c>
      <c r="D56" s="131" t="s">
        <v>144</v>
      </c>
      <c r="E56" s="131" t="s">
        <v>145</v>
      </c>
      <c r="F56" s="20"/>
      <c r="G56" s="130" t="s">
        <v>146</v>
      </c>
      <c r="H56" s="132" t="s">
        <v>143</v>
      </c>
      <c r="I56" s="131" t="s">
        <v>144</v>
      </c>
      <c r="J56" s="132" t="s">
        <v>145</v>
      </c>
      <c r="K56" s="20"/>
      <c r="L56" s="133" t="s">
        <v>174</v>
      </c>
      <c r="M56" s="134">
        <v>4.1220955029564396E-3</v>
      </c>
      <c r="N56" s="134">
        <v>0.03</v>
      </c>
      <c r="O56" s="135">
        <v>0.16850000000000001</v>
      </c>
      <c r="P56" s="135">
        <v>3.6200000000000003E-2</v>
      </c>
      <c r="Q56" s="21"/>
      <c r="R56" s="21"/>
      <c r="S56" s="21"/>
      <c r="T56" s="25"/>
      <c r="U56" s="25"/>
      <c r="V56" s="25"/>
      <c r="W56" s="25"/>
      <c r="X56" s="25"/>
      <c r="Y56" s="25"/>
      <c r="Z56" s="25"/>
    </row>
    <row r="57" spans="1:26" ht="12.75" hidden="1" customHeight="1" x14ac:dyDescent="0.25">
      <c r="A57" s="21"/>
      <c r="B57" s="133" t="s">
        <v>149</v>
      </c>
      <c r="C57" s="134">
        <v>0.11</v>
      </c>
      <c r="D57" s="134">
        <v>0.11</v>
      </c>
      <c r="E57" s="135">
        <v>7.1300000000000002E-2</v>
      </c>
      <c r="F57" s="236"/>
      <c r="G57" s="133" t="s">
        <v>150</v>
      </c>
      <c r="H57" s="136">
        <v>0.03</v>
      </c>
      <c r="I57" s="136">
        <v>4.3304036299289396E-2</v>
      </c>
      <c r="J57" s="137">
        <v>7.2999999999999995E-2</v>
      </c>
      <c r="K57" s="236"/>
      <c r="L57" s="203" t="s">
        <v>175</v>
      </c>
      <c r="M57" s="65">
        <v>5.7041231618225295E-2</v>
      </c>
      <c r="N57" s="65">
        <v>0.28000000000000003</v>
      </c>
      <c r="O57" s="139">
        <v>0.13220000000000001</v>
      </c>
      <c r="P57" s="139">
        <v>0.18859999999999999</v>
      </c>
      <c r="Q57" s="21"/>
      <c r="R57" s="21"/>
      <c r="S57" s="21"/>
      <c r="T57" s="25"/>
      <c r="U57" s="25"/>
      <c r="V57" s="25"/>
      <c r="W57" s="25"/>
      <c r="X57" s="25"/>
      <c r="Y57" s="25"/>
      <c r="Z57" s="25"/>
    </row>
    <row r="58" spans="1:26" ht="12.75" hidden="1" customHeight="1" x14ac:dyDescent="0.25">
      <c r="A58" s="21"/>
      <c r="B58" s="203" t="s">
        <v>151</v>
      </c>
      <c r="C58" s="65">
        <v>7.0000000000000007E-2</v>
      </c>
      <c r="D58" s="65">
        <v>7.0000000000000007E-2</v>
      </c>
      <c r="E58" s="139">
        <v>6.5700000000000008E-2</v>
      </c>
      <c r="F58" s="236"/>
      <c r="G58" s="203" t="s">
        <v>152</v>
      </c>
      <c r="H58" s="140">
        <v>0.03</v>
      </c>
      <c r="I58" s="140">
        <v>1.8622739090647E-2</v>
      </c>
      <c r="J58" s="141">
        <v>5.0900000000000001E-2</v>
      </c>
      <c r="K58" s="236"/>
      <c r="L58" s="203" t="s">
        <v>172</v>
      </c>
      <c r="M58" s="65">
        <v>1.9793508849045401E-2</v>
      </c>
      <c r="N58" s="65">
        <v>0.02</v>
      </c>
      <c r="O58" s="139">
        <v>5.1400000000000001E-2</v>
      </c>
      <c r="P58" s="139">
        <v>9.4999999999999998E-3</v>
      </c>
      <c r="Q58" s="21"/>
      <c r="R58" s="21"/>
      <c r="S58" s="21"/>
      <c r="T58" s="25"/>
      <c r="U58" s="25"/>
      <c r="V58" s="25"/>
      <c r="W58" s="25"/>
      <c r="X58" s="25"/>
      <c r="Y58" s="25"/>
      <c r="Z58" s="25"/>
    </row>
    <row r="59" spans="1:26" ht="14.25" hidden="1" customHeight="1" x14ac:dyDescent="0.25">
      <c r="A59" s="21"/>
      <c r="B59" s="203" t="s">
        <v>153</v>
      </c>
      <c r="C59" s="65">
        <v>7.0000000000000007E-2</v>
      </c>
      <c r="D59" s="65">
        <v>0.1</v>
      </c>
      <c r="E59" s="139">
        <v>8.0399999999999999E-2</v>
      </c>
      <c r="F59" s="236"/>
      <c r="G59" s="203" t="s">
        <v>154</v>
      </c>
      <c r="H59" s="140">
        <v>0.03</v>
      </c>
      <c r="I59" s="140">
        <v>7.92768118906024E-2</v>
      </c>
      <c r="J59" s="141">
        <v>0.1137</v>
      </c>
      <c r="K59" s="236"/>
      <c r="L59" s="142">
        <v>2014</v>
      </c>
      <c r="M59" s="65">
        <v>2.2850851749265402E-2</v>
      </c>
      <c r="N59" s="65">
        <v>0.03</v>
      </c>
      <c r="O59" s="139">
        <v>5.7999999999999996E-2</v>
      </c>
      <c r="P59" s="139">
        <v>1.6799999999999999E-2</v>
      </c>
      <c r="Q59" s="21"/>
      <c r="R59" s="21"/>
      <c r="S59" s="21"/>
      <c r="T59" s="25"/>
      <c r="U59" s="25"/>
      <c r="V59" s="25"/>
      <c r="W59" s="25"/>
      <c r="X59" s="25"/>
      <c r="Y59" s="25"/>
      <c r="Z59" s="25"/>
    </row>
    <row r="60" spans="1:26" ht="14.25" hidden="1" customHeight="1" x14ac:dyDescent="0.25">
      <c r="A60" s="21"/>
      <c r="B60" s="203" t="s">
        <v>157</v>
      </c>
      <c r="C60" s="65">
        <v>0.05</v>
      </c>
      <c r="D60" s="65">
        <v>0.06</v>
      </c>
      <c r="E60" s="139">
        <v>5.9000000000000004E-2</v>
      </c>
      <c r="F60" s="236"/>
      <c r="G60" s="203" t="s">
        <v>156</v>
      </c>
      <c r="H60" s="140">
        <v>0.02</v>
      </c>
      <c r="I60" s="140">
        <v>2.65170410696688E-2</v>
      </c>
      <c r="J60" s="141">
        <v>7.5700000000000003E-2</v>
      </c>
      <c r="K60" s="236"/>
      <c r="L60" s="142">
        <v>2015</v>
      </c>
      <c r="M60" s="65">
        <v>4.7970675339709799E-2</v>
      </c>
      <c r="N60" s="65">
        <v>0.05</v>
      </c>
      <c r="O60" s="139">
        <v>5.5599999999999997E-2</v>
      </c>
      <c r="P60" s="139">
        <v>2.1899999999999999E-2</v>
      </c>
      <c r="Q60" s="21"/>
      <c r="R60" s="21"/>
      <c r="S60" s="21"/>
      <c r="T60" s="25"/>
      <c r="U60" s="25"/>
      <c r="V60" s="25"/>
      <c r="W60" s="25"/>
      <c r="X60" s="25"/>
      <c r="Y60" s="25"/>
      <c r="Z60" s="25"/>
    </row>
    <row r="61" spans="1:26" ht="14.25" hidden="1" customHeight="1" x14ac:dyDescent="0.25">
      <c r="A61" s="21"/>
      <c r="B61" s="203" t="s">
        <v>155</v>
      </c>
      <c r="C61" s="65">
        <v>0.05</v>
      </c>
      <c r="D61" s="65">
        <v>0.12</v>
      </c>
      <c r="E61" s="139">
        <v>7.7800000000000008E-2</v>
      </c>
      <c r="F61" s="236"/>
      <c r="G61" s="203" t="s">
        <v>158</v>
      </c>
      <c r="H61" s="140">
        <v>0.02</v>
      </c>
      <c r="I61" s="140">
        <v>2.16284325747747E-2</v>
      </c>
      <c r="J61" s="141">
        <v>7.0599999999999996E-2</v>
      </c>
      <c r="K61" s="236"/>
      <c r="L61" s="142">
        <v>2016</v>
      </c>
      <c r="M61" s="65">
        <v>9.1976292935279494E-2</v>
      </c>
      <c r="N61" s="65">
        <v>0.09</v>
      </c>
      <c r="O61" s="139">
        <v>5.5300000000000002E-2</v>
      </c>
      <c r="P61" s="139">
        <v>2.8500000000000001E-2</v>
      </c>
      <c r="Q61" s="21"/>
      <c r="R61" s="21"/>
      <c r="S61" s="21"/>
      <c r="T61" s="25"/>
      <c r="U61" s="25"/>
      <c r="V61" s="25"/>
      <c r="W61" s="25"/>
      <c r="X61" s="25"/>
      <c r="Y61" s="25"/>
      <c r="Z61" s="25"/>
    </row>
    <row r="62" spans="1:26" ht="12.75" hidden="1" customHeight="1" x14ac:dyDescent="0.25">
      <c r="A62" s="21"/>
      <c r="B62" s="203" t="s">
        <v>159</v>
      </c>
      <c r="C62" s="65">
        <v>0.04</v>
      </c>
      <c r="D62" s="65">
        <v>0.02</v>
      </c>
      <c r="E62" s="139">
        <v>3.5299999999999998E-2</v>
      </c>
      <c r="F62" s="236"/>
      <c r="G62" s="203" t="s">
        <v>160</v>
      </c>
      <c r="H62" s="140">
        <v>0.02</v>
      </c>
      <c r="I62" s="140">
        <v>2.5276169354552704E-2</v>
      </c>
      <c r="J62" s="141">
        <v>8.2500000000000004E-2</v>
      </c>
      <c r="K62" s="236"/>
      <c r="L62" s="142">
        <v>2017</v>
      </c>
      <c r="M62" s="65">
        <v>9.60858917679559E-2</v>
      </c>
      <c r="N62" s="65">
        <v>0.12</v>
      </c>
      <c r="O62" s="139">
        <v>6.59E-2</v>
      </c>
      <c r="P62" s="139">
        <v>3.8600000000000002E-2</v>
      </c>
      <c r="Q62" s="21"/>
      <c r="R62" s="21"/>
      <c r="S62" s="21"/>
      <c r="T62" s="25"/>
      <c r="U62" s="25"/>
      <c r="V62" s="25"/>
      <c r="W62" s="25"/>
      <c r="X62" s="25"/>
      <c r="Y62" s="25"/>
      <c r="Z62" s="25"/>
    </row>
    <row r="63" spans="1:26" ht="12.75" hidden="1" customHeight="1" x14ac:dyDescent="0.25">
      <c r="A63" s="21"/>
      <c r="B63" s="203" t="s">
        <v>167</v>
      </c>
      <c r="C63" s="65">
        <v>0.04</v>
      </c>
      <c r="D63" s="65">
        <v>0.03</v>
      </c>
      <c r="E63" s="139">
        <v>5.5999999999999994E-2</v>
      </c>
      <c r="F63" s="236"/>
      <c r="G63" s="203" t="s">
        <v>162</v>
      </c>
      <c r="H63" s="140">
        <v>0.02</v>
      </c>
      <c r="I63" s="140">
        <v>2.3232590037319197E-2</v>
      </c>
      <c r="J63" s="141">
        <v>8.0799999999999997E-2</v>
      </c>
      <c r="K63" s="236"/>
      <c r="L63" s="142">
        <v>2018</v>
      </c>
      <c r="M63" s="65">
        <v>9.9602593636244505E-2</v>
      </c>
      <c r="N63" s="65">
        <v>0.14000000000000001</v>
      </c>
      <c r="O63" s="139">
        <v>7.7300000000000008E-2</v>
      </c>
      <c r="P63" s="139">
        <v>4.6300000000000001E-2</v>
      </c>
      <c r="Q63" s="21"/>
      <c r="R63" s="21"/>
      <c r="S63" s="21"/>
      <c r="T63" s="25"/>
      <c r="U63" s="25"/>
      <c r="V63" s="25"/>
      <c r="W63" s="25"/>
      <c r="X63" s="25"/>
      <c r="Y63" s="25"/>
      <c r="Z63" s="25"/>
    </row>
    <row r="64" spans="1:26" ht="14.25" hidden="1" customHeight="1" x14ac:dyDescent="0.25">
      <c r="A64" s="21"/>
      <c r="B64" s="203" t="s">
        <v>165</v>
      </c>
      <c r="C64" s="65">
        <v>0.04</v>
      </c>
      <c r="D64" s="65">
        <v>0.03</v>
      </c>
      <c r="E64" s="139">
        <v>4.5199999999999997E-2</v>
      </c>
      <c r="F64" s="236"/>
      <c r="G64" s="203" t="s">
        <v>164</v>
      </c>
      <c r="H64" s="140">
        <v>0.02</v>
      </c>
      <c r="I64" s="140">
        <v>2.4767817911937499E-2</v>
      </c>
      <c r="J64" s="141">
        <v>8.8800000000000004E-2</v>
      </c>
      <c r="K64" s="236"/>
      <c r="L64" s="142">
        <v>2019</v>
      </c>
      <c r="M64" s="65">
        <v>0.22076028436281403</v>
      </c>
      <c r="N64" s="65">
        <v>0.18</v>
      </c>
      <c r="O64" s="139">
        <v>5.79E-2</v>
      </c>
      <c r="P64" s="139">
        <v>4.5599999999999995E-2</v>
      </c>
      <c r="Q64" s="21"/>
      <c r="R64" s="21"/>
      <c r="S64" s="21"/>
      <c r="T64" s="25"/>
      <c r="U64" s="25"/>
      <c r="V64" s="25"/>
      <c r="W64" s="25"/>
      <c r="X64" s="25"/>
      <c r="Y64" s="25"/>
      <c r="Z64" s="25"/>
    </row>
    <row r="65" spans="1:26" ht="12.75" hidden="1" customHeight="1" x14ac:dyDescent="0.25">
      <c r="A65" s="21"/>
      <c r="B65" s="203" t="s">
        <v>163</v>
      </c>
      <c r="C65" s="65">
        <v>0.03</v>
      </c>
      <c r="D65" s="65">
        <v>0.03</v>
      </c>
      <c r="E65" s="139">
        <v>4.4699999999999997E-2</v>
      </c>
      <c r="F65" s="236"/>
      <c r="G65" s="203" t="s">
        <v>176</v>
      </c>
      <c r="H65" s="140">
        <v>0.02</v>
      </c>
      <c r="I65" s="140">
        <v>1.43854375619922E-2</v>
      </c>
      <c r="J65" s="141">
        <v>6.3100000000000003E-2</v>
      </c>
      <c r="K65" s="236"/>
      <c r="L65" s="142">
        <v>2020</v>
      </c>
      <c r="M65" s="65">
        <v>0.33979657423850401</v>
      </c>
      <c r="N65" s="65">
        <v>0.06</v>
      </c>
      <c r="O65" s="139">
        <v>1.24E-2</v>
      </c>
      <c r="P65" s="139">
        <v>1.21E-2</v>
      </c>
      <c r="Q65" s="21"/>
      <c r="R65" s="21"/>
      <c r="S65" s="21"/>
      <c r="T65" s="25"/>
      <c r="U65" s="25"/>
      <c r="V65" s="25"/>
      <c r="W65" s="25"/>
      <c r="X65" s="25"/>
      <c r="Y65" s="25"/>
      <c r="Z65" s="25"/>
    </row>
    <row r="66" spans="1:26" ht="12.75" hidden="1" customHeight="1" x14ac:dyDescent="0.25">
      <c r="A66" s="21"/>
      <c r="B66" s="203" t="s">
        <v>161</v>
      </c>
      <c r="C66" s="65">
        <v>0.03</v>
      </c>
      <c r="D66" s="65">
        <v>0.02</v>
      </c>
      <c r="E66" s="139">
        <v>5.0099999999999999E-2</v>
      </c>
      <c r="F66" s="236"/>
      <c r="G66" s="203" t="s">
        <v>177</v>
      </c>
      <c r="H66" s="65">
        <v>0.02</v>
      </c>
      <c r="I66" s="65">
        <v>1.61486131559333E-2</v>
      </c>
      <c r="J66" s="139">
        <v>6.1399999999999996E-2</v>
      </c>
      <c r="K66" s="236"/>
      <c r="L66" s="153">
        <v>2021</v>
      </c>
      <c r="M66" s="161"/>
      <c r="N66" s="161"/>
      <c r="O66" s="161"/>
      <c r="P66" s="161"/>
      <c r="Q66" s="21"/>
      <c r="R66" s="21"/>
      <c r="S66" s="21"/>
      <c r="T66" s="25"/>
      <c r="U66" s="25"/>
      <c r="V66" s="25"/>
      <c r="W66" s="25"/>
      <c r="X66" s="25"/>
      <c r="Y66" s="25"/>
      <c r="Z66" s="25"/>
    </row>
    <row r="67" spans="1:26" ht="27" hidden="1" customHeight="1" x14ac:dyDescent="0.3">
      <c r="A67" s="21"/>
      <c r="B67" s="143" t="s">
        <v>169</v>
      </c>
      <c r="C67" s="144">
        <v>0.47000000000000003</v>
      </c>
      <c r="D67" s="144">
        <v>0.41000000000000003</v>
      </c>
      <c r="E67" s="145">
        <v>4.7500000000000001E-2</v>
      </c>
      <c r="F67" s="236"/>
      <c r="G67" s="143" t="s">
        <v>170</v>
      </c>
      <c r="H67" s="144">
        <v>0.77</v>
      </c>
      <c r="I67" s="144">
        <v>0.70684031105328304</v>
      </c>
      <c r="J67" s="145">
        <v>4.9500000000000002E-2</v>
      </c>
      <c r="K67" s="236"/>
      <c r="L67" s="75" t="s">
        <v>3</v>
      </c>
      <c r="M67" s="154">
        <v>1</v>
      </c>
      <c r="N67" s="154">
        <v>1</v>
      </c>
      <c r="O67" s="155">
        <v>5.4400000000000004E-2</v>
      </c>
      <c r="P67" s="155">
        <v>4.99E-2</v>
      </c>
      <c r="Q67" s="21"/>
      <c r="R67" s="21"/>
      <c r="S67" s="21"/>
      <c r="T67" s="25"/>
      <c r="U67" s="25"/>
      <c r="V67" s="25"/>
      <c r="W67" s="25"/>
      <c r="X67" s="25"/>
      <c r="Y67" s="25"/>
      <c r="Z67" s="25"/>
    </row>
    <row r="68" spans="1:26" ht="12.75" hidden="1" customHeight="1" x14ac:dyDescent="0.25">
      <c r="A68" s="21"/>
      <c r="B68" s="156" t="s">
        <v>3</v>
      </c>
      <c r="C68" s="157">
        <v>1</v>
      </c>
      <c r="D68" s="157">
        <v>1</v>
      </c>
      <c r="E68" s="158">
        <v>5.4400000000000004E-2</v>
      </c>
      <c r="F68" s="236"/>
      <c r="G68" s="156" t="s">
        <v>3</v>
      </c>
      <c r="H68" s="157">
        <v>1</v>
      </c>
      <c r="I68" s="157">
        <v>1</v>
      </c>
      <c r="J68" s="158">
        <v>5.4400000000000004E-2</v>
      </c>
      <c r="K68" s="236"/>
      <c r="L68" s="236"/>
      <c r="M68" s="236"/>
      <c r="N68" s="236"/>
      <c r="O68" s="236"/>
      <c r="P68" s="236"/>
      <c r="Q68" s="21"/>
      <c r="R68" s="21"/>
      <c r="S68" s="21"/>
      <c r="T68" s="25"/>
      <c r="U68" s="25"/>
      <c r="V68" s="25"/>
      <c r="W68" s="25"/>
      <c r="X68" s="25"/>
      <c r="Y68" s="25"/>
      <c r="Z68" s="25"/>
    </row>
    <row r="69" spans="1:26" s="286" customFormat="1" ht="15" customHeight="1" x14ac:dyDescent="0.25">
      <c r="A69" s="199"/>
      <c r="B69" s="636" t="s">
        <v>178</v>
      </c>
      <c r="C69" s="636"/>
      <c r="D69" s="636"/>
      <c r="E69" s="636"/>
      <c r="F69" s="636"/>
      <c r="G69" s="636"/>
      <c r="H69" s="636"/>
      <c r="I69" s="636"/>
      <c r="J69" s="636"/>
      <c r="K69" s="636"/>
      <c r="L69" s="636"/>
      <c r="M69" s="636"/>
      <c r="N69" s="636"/>
      <c r="O69" s="636"/>
      <c r="P69" s="636"/>
      <c r="Q69" s="199"/>
      <c r="R69" s="199"/>
      <c r="S69" s="199"/>
      <c r="T69" s="199"/>
      <c r="U69" s="199"/>
      <c r="V69" s="199"/>
      <c r="W69" s="199"/>
      <c r="X69" s="199"/>
      <c r="Y69" s="199"/>
      <c r="Z69" s="199"/>
    </row>
    <row r="70" spans="1:26" s="286" customFormat="1" ht="15" customHeight="1" x14ac:dyDescent="0.25">
      <c r="A70" s="199"/>
      <c r="B70" s="636" t="s">
        <v>179</v>
      </c>
      <c r="C70" s="636"/>
      <c r="D70" s="636"/>
      <c r="E70" s="636"/>
      <c r="F70" s="636"/>
      <c r="G70" s="636"/>
      <c r="H70" s="636"/>
      <c r="I70" s="636"/>
      <c r="J70" s="636"/>
      <c r="K70" s="636"/>
      <c r="L70" s="636"/>
      <c r="M70" s="636"/>
      <c r="N70" s="636"/>
      <c r="O70" s="636"/>
      <c r="P70" s="636"/>
      <c r="Q70" s="199"/>
      <c r="R70" s="199"/>
      <c r="S70" s="199"/>
      <c r="T70" s="199"/>
      <c r="U70" s="199"/>
      <c r="V70" s="199"/>
      <c r="W70" s="199"/>
      <c r="X70" s="199"/>
      <c r="Y70" s="199"/>
      <c r="Z70" s="199"/>
    </row>
    <row r="71" spans="1:26" s="286" customFormat="1" ht="15" customHeight="1" x14ac:dyDescent="0.25">
      <c r="A71" s="199"/>
      <c r="B71" s="636" t="s">
        <v>180</v>
      </c>
      <c r="C71" s="636"/>
      <c r="D71" s="636"/>
      <c r="E71" s="636"/>
      <c r="F71" s="636"/>
      <c r="G71" s="636"/>
      <c r="H71" s="636"/>
      <c r="I71" s="636"/>
      <c r="J71" s="636"/>
      <c r="K71" s="636"/>
      <c r="L71" s="636"/>
      <c r="M71" s="636"/>
      <c r="N71" s="636"/>
      <c r="O71" s="636"/>
      <c r="P71" s="636"/>
      <c r="Q71" s="199"/>
      <c r="R71" s="199"/>
      <c r="S71" s="199"/>
      <c r="T71" s="199"/>
      <c r="U71" s="199"/>
      <c r="V71" s="199"/>
      <c r="W71" s="199"/>
      <c r="X71" s="199"/>
      <c r="Y71" s="199"/>
      <c r="Z71" s="199"/>
    </row>
    <row r="72" spans="1:26" s="286" customFormat="1" ht="15" customHeight="1" x14ac:dyDescent="0.25">
      <c r="A72" s="199"/>
      <c r="B72" s="636" t="s">
        <v>181</v>
      </c>
      <c r="C72" s="636"/>
      <c r="D72" s="636"/>
      <c r="E72" s="636"/>
      <c r="F72" s="636"/>
      <c r="G72" s="636"/>
      <c r="H72" s="636"/>
      <c r="I72" s="636"/>
      <c r="J72" s="636"/>
      <c r="K72" s="636"/>
      <c r="L72" s="636"/>
      <c r="M72" s="636"/>
      <c r="N72" s="636"/>
      <c r="O72" s="636"/>
      <c r="P72" s="636"/>
      <c r="Q72" s="199"/>
      <c r="R72" s="199"/>
      <c r="S72" s="199"/>
      <c r="T72" s="199"/>
      <c r="U72" s="199"/>
      <c r="V72" s="199"/>
      <c r="W72" s="199"/>
      <c r="X72" s="199"/>
      <c r="Y72" s="199"/>
      <c r="Z72" s="199"/>
    </row>
    <row r="73" spans="1:26" ht="15" customHeight="1" x14ac:dyDescent="0.25">
      <c r="A73" s="25"/>
      <c r="B73" s="236"/>
      <c r="C73" s="236"/>
      <c r="D73" s="236"/>
      <c r="E73" s="203"/>
      <c r="F73" s="62"/>
      <c r="G73" s="62"/>
      <c r="H73" s="62"/>
      <c r="I73" s="236"/>
      <c r="J73" s="236"/>
      <c r="K73" s="236"/>
      <c r="L73" s="236"/>
      <c r="M73" s="236"/>
      <c r="N73" s="236"/>
      <c r="O73" s="236"/>
      <c r="P73" s="236"/>
      <c r="Q73" s="25"/>
      <c r="R73" s="25"/>
      <c r="S73" s="25"/>
      <c r="T73" s="25"/>
      <c r="U73" s="25"/>
      <c r="V73" s="25"/>
      <c r="W73" s="25"/>
      <c r="X73" s="25"/>
      <c r="Y73" s="25"/>
      <c r="Z73" s="25"/>
    </row>
  </sheetData>
  <mergeCells count="10">
    <mergeCell ref="R41:S41"/>
    <mergeCell ref="B38:P38"/>
    <mergeCell ref="B69:P69"/>
    <mergeCell ref="B70:P70"/>
    <mergeCell ref="B71:P71"/>
    <mergeCell ref="B72:P72"/>
    <mergeCell ref="B2:P2"/>
    <mergeCell ref="B3:P3"/>
    <mergeCell ref="B6:P6"/>
    <mergeCell ref="B22:P22"/>
  </mergeCells>
  <pageMargins left="0.25" right="0.25" top="0.75" bottom="0.75" header="0.3" footer="0.3"/>
  <pageSetup scale="6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O51"/>
  <sheetViews>
    <sheetView showGridLines="0" showRuler="0" zoomScale="80" zoomScaleNormal="80" zoomScaleSheetLayoutView="100" workbookViewId="0"/>
  </sheetViews>
  <sheetFormatPr defaultColWidth="13.1796875" defaultRowHeight="12.5" x14ac:dyDescent="0.25"/>
  <cols>
    <col min="1" max="1" width="4.26953125" customWidth="1"/>
    <col min="2" max="2" width="34" customWidth="1"/>
    <col min="3" max="3" width="11.7265625" customWidth="1"/>
    <col min="4" max="4" width="8.54296875" customWidth="1"/>
    <col min="5" max="5" width="2" style="188" customWidth="1"/>
    <col min="6" max="6" width="11.7265625" style="188" customWidth="1"/>
    <col min="7" max="7" width="8.54296875" style="188" customWidth="1"/>
    <col min="8" max="8" width="2" customWidth="1"/>
    <col min="9" max="9" width="11.7265625" customWidth="1"/>
    <col min="10" max="10" width="8.54296875" customWidth="1"/>
    <col min="11" max="11" width="2" customWidth="1"/>
    <col min="12" max="12" width="11.7265625" customWidth="1"/>
    <col min="13" max="13" width="8.54296875" customWidth="1"/>
    <col min="14" max="14" width="2" customWidth="1"/>
    <col min="15" max="15" width="11.7265625" customWidth="1"/>
    <col min="16" max="16" width="8.54296875" customWidth="1"/>
    <col min="17" max="17" width="2" customWidth="1"/>
    <col min="18" max="18" width="11.7265625" customWidth="1"/>
    <col min="19" max="19" width="8.54296875" customWidth="1"/>
    <col min="20" max="20" width="1.1796875" customWidth="1"/>
    <col min="21" max="21" width="11.54296875" customWidth="1"/>
    <col min="22" max="22" width="10.1796875" customWidth="1"/>
    <col min="23" max="23" width="2.1796875" customWidth="1"/>
    <col min="24" max="24" width="11.54296875" customWidth="1"/>
    <col min="25" max="25" width="10.1796875" customWidth="1"/>
    <col min="26" max="26" width="2.1796875" customWidth="1"/>
    <col min="27" max="27" width="11.54296875" customWidth="1"/>
    <col min="28" max="28" width="10.1796875" customWidth="1"/>
    <col min="29" max="29" width="2.1796875" customWidth="1"/>
    <col min="30" max="30" width="11.54296875" customWidth="1"/>
    <col min="31" max="31" width="10.1796875" customWidth="1"/>
    <col min="32" max="32" width="2.1796875" customWidth="1"/>
    <col min="33" max="33" width="11.54296875" customWidth="1"/>
    <col min="34" max="34" width="10.1796875" customWidth="1"/>
    <col min="35" max="35" width="2.1796875" customWidth="1"/>
    <col min="36" max="36" width="11.54296875" customWidth="1"/>
    <col min="37" max="37" width="10.1796875" customWidth="1"/>
    <col min="38" max="38" width="2.1796875" customWidth="1"/>
    <col min="39" max="39" width="11.54296875" customWidth="1"/>
    <col min="40" max="40" width="10.1796875" customWidth="1"/>
    <col min="41" max="41" width="9.453125" customWidth="1"/>
  </cols>
  <sheetData>
    <row r="1" spans="1:41" x14ac:dyDescent="0.25">
      <c r="A1" s="21"/>
      <c r="B1" s="21"/>
      <c r="C1" s="21"/>
      <c r="D1" s="21"/>
      <c r="E1" s="219"/>
      <c r="F1" s="219"/>
      <c r="G1" s="219"/>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row>
    <row r="2" spans="1:41" ht="13" x14ac:dyDescent="0.3">
      <c r="A2" s="21"/>
      <c r="B2" s="629" t="s">
        <v>182</v>
      </c>
      <c r="C2" s="629"/>
      <c r="D2" s="629"/>
      <c r="E2" s="629"/>
      <c r="F2" s="629"/>
      <c r="G2" s="629"/>
      <c r="H2" s="629"/>
      <c r="I2" s="629"/>
      <c r="J2" s="629"/>
      <c r="K2" s="629"/>
      <c r="L2" s="629"/>
      <c r="M2" s="629"/>
      <c r="N2" s="629"/>
      <c r="O2" s="629"/>
      <c r="P2" s="629"/>
      <c r="Q2" s="629"/>
      <c r="R2" s="629"/>
      <c r="S2" s="629"/>
      <c r="T2" s="8"/>
      <c r="U2" s="8"/>
      <c r="V2" s="8"/>
      <c r="W2" s="8"/>
      <c r="X2" s="8"/>
      <c r="Y2" s="8"/>
      <c r="Z2" s="8"/>
      <c r="AA2" s="8"/>
      <c r="AB2" s="8"/>
      <c r="AC2" s="8"/>
      <c r="AD2" s="8"/>
      <c r="AE2" s="8"/>
      <c r="AF2" s="8"/>
      <c r="AG2" s="8"/>
      <c r="AH2" s="8"/>
      <c r="AI2" s="8"/>
      <c r="AJ2" s="8"/>
      <c r="AK2" s="8"/>
      <c r="AL2" s="8"/>
      <c r="AM2" s="8"/>
      <c r="AN2" s="8"/>
      <c r="AO2" s="21"/>
    </row>
    <row r="3" spans="1:41" ht="13" x14ac:dyDescent="0.3">
      <c r="A3" s="21"/>
      <c r="B3" s="629" t="s">
        <v>183</v>
      </c>
      <c r="C3" s="629"/>
      <c r="D3" s="629"/>
      <c r="E3" s="629"/>
      <c r="F3" s="629"/>
      <c r="G3" s="629"/>
      <c r="H3" s="629"/>
      <c r="I3" s="629"/>
      <c r="J3" s="629"/>
      <c r="K3" s="629"/>
      <c r="L3" s="629"/>
      <c r="M3" s="629"/>
      <c r="N3" s="629"/>
      <c r="O3" s="629"/>
      <c r="P3" s="629"/>
      <c r="Q3" s="629"/>
      <c r="R3" s="629"/>
      <c r="S3" s="629"/>
      <c r="T3" s="8"/>
      <c r="U3" s="8"/>
      <c r="V3" s="8"/>
      <c r="W3" s="8"/>
      <c r="X3" s="8"/>
      <c r="Y3" s="8"/>
      <c r="Z3" s="8"/>
      <c r="AA3" s="8"/>
      <c r="AB3" s="8"/>
      <c r="AC3" s="8"/>
      <c r="AD3" s="8"/>
      <c r="AE3" s="8"/>
      <c r="AF3" s="8"/>
      <c r="AG3" s="8"/>
      <c r="AH3" s="8"/>
      <c r="AI3" s="8"/>
      <c r="AJ3" s="8"/>
      <c r="AK3" s="8"/>
      <c r="AL3" s="8"/>
      <c r="AM3" s="8"/>
      <c r="AN3" s="8"/>
      <c r="AO3" s="21"/>
    </row>
    <row r="4" spans="1:41" ht="13" x14ac:dyDescent="0.3">
      <c r="A4" s="21"/>
      <c r="B4" s="8"/>
      <c r="C4" s="8"/>
      <c r="D4" s="8"/>
      <c r="E4" s="218"/>
      <c r="F4" s="218"/>
      <c r="G4" s="218"/>
      <c r="H4" s="8"/>
      <c r="I4" s="8"/>
      <c r="J4" s="8"/>
      <c r="K4" s="8"/>
      <c r="L4" s="164"/>
      <c r="M4" s="164"/>
      <c r="N4" s="164"/>
      <c r="O4" s="164"/>
      <c r="P4" s="164"/>
      <c r="Q4" s="164"/>
      <c r="R4" s="164"/>
      <c r="S4" s="164"/>
      <c r="T4" s="164"/>
      <c r="U4" s="21"/>
      <c r="V4" s="25"/>
      <c r="W4" s="25"/>
      <c r="X4" s="25"/>
      <c r="Y4" s="25"/>
      <c r="Z4" s="25"/>
      <c r="AA4" s="25"/>
      <c r="AB4" s="25"/>
      <c r="AC4" s="25"/>
      <c r="AD4" s="25"/>
      <c r="AE4" s="25"/>
      <c r="AF4" s="25"/>
      <c r="AG4" s="25"/>
      <c r="AH4" s="25"/>
      <c r="AI4" s="25"/>
      <c r="AJ4" s="25"/>
      <c r="AK4" s="25"/>
      <c r="AL4" s="25"/>
      <c r="AM4" s="25"/>
      <c r="AN4" s="25"/>
      <c r="AO4" s="25"/>
    </row>
    <row r="5" spans="1:41" s="188" customFormat="1" ht="13" x14ac:dyDescent="0.3">
      <c r="A5" s="212"/>
      <c r="B5" s="210"/>
      <c r="C5" s="210"/>
      <c r="D5" s="210"/>
      <c r="E5" s="218"/>
      <c r="F5" s="218"/>
      <c r="G5" s="218"/>
      <c r="H5" s="210"/>
      <c r="I5" s="210"/>
      <c r="J5" s="210"/>
      <c r="K5" s="210"/>
      <c r="L5" s="164"/>
      <c r="M5" s="164"/>
      <c r="N5" s="164"/>
      <c r="O5" s="164"/>
      <c r="P5" s="164"/>
      <c r="Q5" s="164"/>
      <c r="R5" s="164"/>
      <c r="S5" s="164"/>
      <c r="T5" s="164"/>
      <c r="U5" s="212"/>
      <c r="V5" s="212"/>
      <c r="W5" s="212"/>
      <c r="X5" s="212"/>
      <c r="Y5" s="212"/>
      <c r="Z5" s="212"/>
      <c r="AA5" s="212"/>
      <c r="AB5" s="212"/>
      <c r="AC5" s="212"/>
      <c r="AD5" s="212"/>
      <c r="AE5" s="212"/>
      <c r="AF5" s="212"/>
      <c r="AG5" s="212"/>
      <c r="AH5" s="212"/>
      <c r="AI5" s="212"/>
      <c r="AJ5" s="212"/>
      <c r="AK5" s="212"/>
      <c r="AL5" s="212"/>
      <c r="AM5" s="212"/>
      <c r="AN5" s="212"/>
      <c r="AO5" s="212"/>
    </row>
    <row r="6" spans="1:41" ht="13" x14ac:dyDescent="0.3">
      <c r="A6" s="21"/>
      <c r="B6" s="21"/>
      <c r="C6" s="647">
        <v>44742</v>
      </c>
      <c r="D6" s="647"/>
      <c r="E6" s="232"/>
      <c r="F6" s="647">
        <v>44651</v>
      </c>
      <c r="G6" s="647"/>
      <c r="H6" s="35"/>
      <c r="I6" s="647">
        <v>44561</v>
      </c>
      <c r="J6" s="647"/>
      <c r="K6" s="21"/>
      <c r="L6" s="647">
        <v>44469</v>
      </c>
      <c r="M6" s="647"/>
      <c r="N6" s="21"/>
      <c r="O6" s="647">
        <v>44377</v>
      </c>
      <c r="P6" s="647"/>
      <c r="Q6" s="21"/>
      <c r="R6" s="647">
        <v>44286</v>
      </c>
      <c r="S6" s="647"/>
      <c r="T6" s="21"/>
      <c r="U6" s="21"/>
      <c r="V6" s="25"/>
      <c r="W6" s="25"/>
      <c r="X6" s="25"/>
      <c r="Y6" s="25"/>
      <c r="Z6" s="25"/>
      <c r="AA6" s="25"/>
      <c r="AB6" s="25"/>
      <c r="AC6" s="25"/>
      <c r="AD6" s="25"/>
      <c r="AE6" s="25"/>
      <c r="AF6" s="25"/>
      <c r="AG6" s="25"/>
      <c r="AH6" s="25"/>
      <c r="AI6" s="25"/>
      <c r="AJ6" s="25"/>
      <c r="AK6" s="25"/>
      <c r="AL6" s="25"/>
      <c r="AM6" s="25"/>
      <c r="AN6" s="25"/>
      <c r="AO6" s="25"/>
    </row>
    <row r="7" spans="1:41" ht="26" x14ac:dyDescent="0.3">
      <c r="A7" s="21"/>
      <c r="B7" s="21"/>
      <c r="C7" s="72" t="s">
        <v>184</v>
      </c>
      <c r="D7" s="72" t="s">
        <v>185</v>
      </c>
      <c r="E7" s="200"/>
      <c r="F7" s="72" t="s">
        <v>184</v>
      </c>
      <c r="G7" s="72" t="s">
        <v>185</v>
      </c>
      <c r="H7" s="8"/>
      <c r="I7" s="72" t="s">
        <v>184</v>
      </c>
      <c r="J7" s="102" t="s">
        <v>185</v>
      </c>
      <c r="K7" s="21"/>
      <c r="L7" s="72" t="s">
        <v>184</v>
      </c>
      <c r="M7" s="102" t="s">
        <v>185</v>
      </c>
      <c r="N7" s="21"/>
      <c r="O7" s="72" t="s">
        <v>184</v>
      </c>
      <c r="P7" s="72" t="s">
        <v>185</v>
      </c>
      <c r="Q7" s="21"/>
      <c r="R7" s="72" t="s">
        <v>184</v>
      </c>
      <c r="S7" s="72" t="s">
        <v>185</v>
      </c>
      <c r="T7" s="21"/>
      <c r="U7" s="21"/>
      <c r="V7" s="25"/>
      <c r="W7" s="25"/>
      <c r="X7" s="25"/>
      <c r="Y7" s="25"/>
      <c r="Z7" s="25"/>
      <c r="AA7" s="25"/>
      <c r="AB7" s="25"/>
      <c r="AC7" s="25"/>
      <c r="AD7" s="25"/>
      <c r="AE7" s="25"/>
      <c r="AF7" s="25"/>
      <c r="AG7" s="25"/>
      <c r="AH7" s="25"/>
      <c r="AI7" s="25"/>
      <c r="AJ7" s="25"/>
      <c r="AK7" s="25"/>
      <c r="AL7" s="25"/>
      <c r="AM7" s="25"/>
      <c r="AN7" s="25"/>
      <c r="AO7" s="25"/>
    </row>
    <row r="8" spans="1:41" ht="13" x14ac:dyDescent="0.3">
      <c r="A8" s="21"/>
      <c r="B8" s="115" t="s">
        <v>186</v>
      </c>
      <c r="C8" s="32"/>
      <c r="D8" s="32"/>
      <c r="E8" s="192"/>
      <c r="F8" s="32"/>
      <c r="G8" s="32"/>
      <c r="H8" s="21"/>
      <c r="I8" s="32"/>
      <c r="J8" s="32"/>
      <c r="K8" s="115"/>
      <c r="L8" s="32"/>
      <c r="M8" s="32"/>
      <c r="N8" s="21"/>
      <c r="O8" s="32"/>
      <c r="P8" s="32"/>
      <c r="Q8" s="21"/>
      <c r="R8" s="32"/>
      <c r="S8" s="32"/>
      <c r="T8" s="21"/>
      <c r="U8" s="21"/>
      <c r="V8" s="25"/>
      <c r="W8" s="25"/>
      <c r="X8" s="25"/>
      <c r="Y8" s="25"/>
      <c r="Z8" s="25"/>
      <c r="AA8" s="25"/>
      <c r="AB8" s="25"/>
      <c r="AC8" s="25"/>
      <c r="AD8" s="25"/>
      <c r="AE8" s="25"/>
      <c r="AF8" s="25"/>
      <c r="AG8" s="25"/>
      <c r="AH8" s="25"/>
      <c r="AI8" s="25"/>
      <c r="AJ8" s="25"/>
      <c r="AK8" s="25"/>
      <c r="AL8" s="25"/>
      <c r="AM8" s="25"/>
      <c r="AN8" s="25"/>
      <c r="AO8" s="25"/>
    </row>
    <row r="9" spans="1:41" x14ac:dyDescent="0.25">
      <c r="A9" s="21"/>
      <c r="B9" s="36" t="s">
        <v>286</v>
      </c>
      <c r="C9" s="313">
        <v>49668</v>
      </c>
      <c r="D9" s="532">
        <v>1.01169989332624E-2</v>
      </c>
      <c r="E9" s="506"/>
      <c r="F9" s="313">
        <v>56751</v>
      </c>
      <c r="G9" s="506">
        <v>0.01</v>
      </c>
      <c r="H9" s="338"/>
      <c r="I9" s="313">
        <v>58408</v>
      </c>
      <c r="J9" s="533">
        <v>0.01</v>
      </c>
      <c r="K9" s="338"/>
      <c r="L9" s="313">
        <v>65117</v>
      </c>
      <c r="M9" s="534">
        <v>0.01</v>
      </c>
      <c r="N9" s="338"/>
      <c r="O9" s="313">
        <v>65625</v>
      </c>
      <c r="P9" s="534">
        <v>0.01</v>
      </c>
      <c r="Q9" s="338"/>
      <c r="R9" s="313">
        <v>70832</v>
      </c>
      <c r="S9" s="534">
        <v>0.01</v>
      </c>
      <c r="T9" s="21"/>
      <c r="U9" s="21"/>
      <c r="V9" s="25"/>
      <c r="W9" s="25"/>
      <c r="X9" s="25"/>
      <c r="Y9" s="25"/>
      <c r="Z9" s="25"/>
      <c r="AA9" s="25"/>
      <c r="AB9" s="25"/>
      <c r="AC9" s="25"/>
      <c r="AD9" s="25"/>
      <c r="AE9" s="25"/>
      <c r="AF9" s="25"/>
      <c r="AG9" s="25"/>
      <c r="AH9" s="25"/>
      <c r="AI9" s="25"/>
      <c r="AJ9" s="25"/>
      <c r="AK9" s="25"/>
      <c r="AL9" s="25"/>
      <c r="AM9" s="25"/>
      <c r="AN9" s="25"/>
      <c r="AO9" s="25"/>
    </row>
    <row r="10" spans="1:41" x14ac:dyDescent="0.25">
      <c r="A10" s="21"/>
      <c r="B10" s="36" t="s">
        <v>187</v>
      </c>
      <c r="C10" s="320">
        <v>469509</v>
      </c>
      <c r="D10" s="532">
        <v>9.5635460500867603E-2</v>
      </c>
      <c r="E10" s="506"/>
      <c r="F10" s="320">
        <v>508391</v>
      </c>
      <c r="G10" s="506">
        <v>0.1</v>
      </c>
      <c r="H10" s="338"/>
      <c r="I10" s="320">
        <v>538453</v>
      </c>
      <c r="J10" s="533">
        <v>0.1</v>
      </c>
      <c r="K10" s="338"/>
      <c r="L10" s="320">
        <v>459783</v>
      </c>
      <c r="M10" s="534">
        <v>0.09</v>
      </c>
      <c r="N10" s="338"/>
      <c r="O10" s="320">
        <v>408317</v>
      </c>
      <c r="P10" s="534">
        <v>0.08</v>
      </c>
      <c r="Q10" s="338"/>
      <c r="R10" s="320">
        <v>300104</v>
      </c>
      <c r="S10" s="534">
        <v>0.06</v>
      </c>
      <c r="T10" s="21"/>
      <c r="U10" s="21"/>
      <c r="V10" s="25"/>
      <c r="W10" s="25"/>
      <c r="X10" s="25"/>
      <c r="Y10" s="25"/>
      <c r="Z10" s="25"/>
      <c r="AA10" s="25"/>
      <c r="AB10" s="25"/>
      <c r="AC10" s="25"/>
      <c r="AD10" s="25"/>
      <c r="AE10" s="25"/>
      <c r="AF10" s="25"/>
      <c r="AG10" s="25"/>
      <c r="AH10" s="25"/>
      <c r="AI10" s="25"/>
      <c r="AJ10" s="25"/>
      <c r="AK10" s="25"/>
      <c r="AL10" s="25"/>
      <c r="AM10" s="25"/>
      <c r="AN10" s="25"/>
      <c r="AO10" s="25"/>
    </row>
    <row r="11" spans="1:41" x14ac:dyDescent="0.25">
      <c r="A11" s="21"/>
      <c r="B11" s="36" t="s">
        <v>287</v>
      </c>
      <c r="C11" s="320">
        <v>21120</v>
      </c>
      <c r="D11" s="532">
        <v>4.3019855333514901E-3</v>
      </c>
      <c r="E11" s="506"/>
      <c r="F11" s="320">
        <v>21529</v>
      </c>
      <c r="G11" s="506">
        <v>0</v>
      </c>
      <c r="H11" s="338"/>
      <c r="I11" s="320">
        <v>22416</v>
      </c>
      <c r="J11" s="506">
        <v>0</v>
      </c>
      <c r="K11" s="338"/>
      <c r="L11" s="320">
        <v>22758</v>
      </c>
      <c r="M11" s="506">
        <v>0</v>
      </c>
      <c r="N11" s="338"/>
      <c r="O11" s="320">
        <v>22950</v>
      </c>
      <c r="P11" s="534">
        <v>0.01</v>
      </c>
      <c r="Q11" s="338"/>
      <c r="R11" s="320">
        <v>30415</v>
      </c>
      <c r="S11" s="534">
        <v>0.01</v>
      </c>
      <c r="T11" s="21"/>
      <c r="U11" s="21"/>
      <c r="V11" s="25"/>
      <c r="W11" s="25"/>
      <c r="X11" s="25"/>
      <c r="Y11" s="25"/>
      <c r="Z11" s="25"/>
      <c r="AA11" s="25"/>
      <c r="AB11" s="25"/>
      <c r="AC11" s="25"/>
      <c r="AD11" s="25"/>
      <c r="AE11" s="25"/>
      <c r="AF11" s="25"/>
      <c r="AG11" s="25"/>
      <c r="AH11" s="25"/>
      <c r="AI11" s="25"/>
      <c r="AJ11" s="25"/>
      <c r="AK11" s="25"/>
      <c r="AL11" s="25"/>
      <c r="AM11" s="25"/>
      <c r="AN11" s="25"/>
      <c r="AO11" s="25"/>
    </row>
    <row r="12" spans="1:41" x14ac:dyDescent="0.25">
      <c r="A12" s="21"/>
      <c r="B12" s="36" t="s">
        <v>288</v>
      </c>
      <c r="C12" s="320">
        <v>2742523</v>
      </c>
      <c r="D12" s="532">
        <v>0.55863135752290405</v>
      </c>
      <c r="E12" s="506"/>
      <c r="F12" s="320">
        <v>2882497</v>
      </c>
      <c r="G12" s="506">
        <v>0.57000000000000006</v>
      </c>
      <c r="H12" s="338"/>
      <c r="I12" s="320">
        <v>2945303</v>
      </c>
      <c r="J12" s="533">
        <v>0.56000000000000005</v>
      </c>
      <c r="K12" s="338"/>
      <c r="L12" s="320">
        <v>2948106</v>
      </c>
      <c r="M12" s="534">
        <v>0.55000000000000004</v>
      </c>
      <c r="N12" s="338"/>
      <c r="O12" s="320">
        <v>2891598</v>
      </c>
      <c r="P12" s="534">
        <v>0.55000000000000004</v>
      </c>
      <c r="Q12" s="338"/>
      <c r="R12" s="320">
        <v>2844775</v>
      </c>
      <c r="S12" s="534">
        <v>0.56000000000000005</v>
      </c>
      <c r="T12" s="21"/>
      <c r="U12" s="21"/>
      <c r="V12" s="25"/>
      <c r="W12" s="25"/>
      <c r="X12" s="25"/>
      <c r="Y12" s="25"/>
      <c r="Z12" s="25"/>
      <c r="AA12" s="25"/>
      <c r="AB12" s="25"/>
      <c r="AC12" s="25"/>
      <c r="AD12" s="25"/>
      <c r="AE12" s="25"/>
      <c r="AF12" s="25"/>
      <c r="AG12" s="25"/>
      <c r="AH12" s="25"/>
      <c r="AI12" s="25"/>
      <c r="AJ12" s="25"/>
      <c r="AK12" s="25"/>
      <c r="AL12" s="25"/>
      <c r="AM12" s="25"/>
      <c r="AN12" s="25"/>
      <c r="AO12" s="25"/>
    </row>
    <row r="13" spans="1:41" x14ac:dyDescent="0.25">
      <c r="A13" s="21"/>
      <c r="B13" s="36" t="s">
        <v>289</v>
      </c>
      <c r="C13" s="320">
        <v>618710</v>
      </c>
      <c r="D13" s="532">
        <v>0.126026584722533</v>
      </c>
      <c r="E13" s="506"/>
      <c r="F13" s="320">
        <v>629795</v>
      </c>
      <c r="G13" s="506">
        <v>0.12</v>
      </c>
      <c r="H13" s="338"/>
      <c r="I13" s="320">
        <v>666594</v>
      </c>
      <c r="J13" s="533">
        <v>0.13</v>
      </c>
      <c r="K13" s="338"/>
      <c r="L13" s="320">
        <v>712603</v>
      </c>
      <c r="M13" s="534">
        <v>0.13</v>
      </c>
      <c r="N13" s="338"/>
      <c r="O13" s="320">
        <v>692068</v>
      </c>
      <c r="P13" s="534">
        <v>0.13</v>
      </c>
      <c r="Q13" s="338"/>
      <c r="R13" s="320">
        <v>679302</v>
      </c>
      <c r="S13" s="534">
        <v>0.13</v>
      </c>
      <c r="T13" s="21"/>
      <c r="U13" s="21"/>
      <c r="V13" s="25"/>
      <c r="W13" s="25"/>
      <c r="X13" s="25"/>
      <c r="Y13" s="25"/>
      <c r="Z13" s="25"/>
      <c r="AA13" s="25"/>
      <c r="AB13" s="25"/>
      <c r="AC13" s="25"/>
      <c r="AD13" s="25"/>
      <c r="AE13" s="25"/>
      <c r="AF13" s="25"/>
      <c r="AG13" s="25"/>
      <c r="AH13" s="25"/>
      <c r="AI13" s="25"/>
      <c r="AJ13" s="25"/>
      <c r="AK13" s="25"/>
      <c r="AL13" s="25"/>
      <c r="AM13" s="25"/>
      <c r="AN13" s="25"/>
      <c r="AO13" s="25"/>
    </row>
    <row r="14" spans="1:41" x14ac:dyDescent="0.25">
      <c r="A14" s="21"/>
      <c r="B14" s="36" t="s">
        <v>188</v>
      </c>
      <c r="C14" s="325">
        <v>1007832</v>
      </c>
      <c r="D14" s="532">
        <v>0.20328761278708199</v>
      </c>
      <c r="E14" s="535"/>
      <c r="F14" s="325">
        <v>994121</v>
      </c>
      <c r="G14" s="507">
        <v>0.2</v>
      </c>
      <c r="H14" s="338"/>
      <c r="I14" s="325">
        <v>1035165</v>
      </c>
      <c r="J14" s="536">
        <v>0.2</v>
      </c>
      <c r="K14" s="338"/>
      <c r="L14" s="325">
        <v>1167700</v>
      </c>
      <c r="M14" s="537">
        <v>0.22</v>
      </c>
      <c r="N14" s="338"/>
      <c r="O14" s="325">
        <v>1175909</v>
      </c>
      <c r="P14" s="537">
        <v>0.22</v>
      </c>
      <c r="Q14" s="338"/>
      <c r="R14" s="325">
        <v>1180700</v>
      </c>
      <c r="S14" s="537">
        <v>0.23</v>
      </c>
      <c r="T14" s="21"/>
      <c r="U14" s="21"/>
      <c r="V14" s="25"/>
      <c r="W14" s="25"/>
      <c r="X14" s="25"/>
      <c r="Y14" s="25"/>
      <c r="Z14" s="25"/>
      <c r="AA14" s="25"/>
      <c r="AB14" s="25"/>
      <c r="AC14" s="25"/>
      <c r="AD14" s="25"/>
      <c r="AE14" s="25"/>
      <c r="AF14" s="25"/>
      <c r="AG14" s="25"/>
      <c r="AH14" s="25"/>
      <c r="AI14" s="25"/>
      <c r="AJ14" s="25"/>
      <c r="AK14" s="25"/>
      <c r="AL14" s="25"/>
      <c r="AM14" s="25"/>
      <c r="AN14" s="25"/>
      <c r="AO14" s="25"/>
    </row>
    <row r="15" spans="1:41" ht="26.5" thickBot="1" x14ac:dyDescent="0.35">
      <c r="A15" s="21"/>
      <c r="B15" s="87" t="s">
        <v>189</v>
      </c>
      <c r="C15" s="538">
        <v>4909362</v>
      </c>
      <c r="D15" s="539">
        <v>0.998</v>
      </c>
      <c r="E15" s="540"/>
      <c r="F15" s="538">
        <v>5093084</v>
      </c>
      <c r="G15" s="508">
        <v>1</v>
      </c>
      <c r="H15" s="339"/>
      <c r="I15" s="538">
        <v>5266339</v>
      </c>
      <c r="J15" s="541">
        <v>1</v>
      </c>
      <c r="K15" s="339"/>
      <c r="L15" s="538">
        <v>5376067</v>
      </c>
      <c r="M15" s="541">
        <v>1</v>
      </c>
      <c r="N15" s="338"/>
      <c r="O15" s="538">
        <v>5256467</v>
      </c>
      <c r="P15" s="541">
        <v>1</v>
      </c>
      <c r="Q15" s="338"/>
      <c r="R15" s="538">
        <v>5106128</v>
      </c>
      <c r="S15" s="541">
        <v>1</v>
      </c>
      <c r="T15" s="21"/>
      <c r="U15" s="21"/>
      <c r="V15" s="25"/>
      <c r="W15" s="25"/>
      <c r="X15" s="25"/>
      <c r="Y15" s="25"/>
      <c r="Z15" s="25"/>
      <c r="AA15" s="25"/>
      <c r="AB15" s="25"/>
      <c r="AC15" s="25"/>
      <c r="AD15" s="25"/>
      <c r="AE15" s="25"/>
      <c r="AF15" s="25"/>
      <c r="AG15" s="25"/>
      <c r="AH15" s="25"/>
      <c r="AI15" s="25"/>
      <c r="AJ15" s="25"/>
      <c r="AK15" s="25"/>
      <c r="AL15" s="25"/>
      <c r="AM15" s="25"/>
      <c r="AN15" s="25"/>
      <c r="AO15" s="25"/>
    </row>
    <row r="16" spans="1:41" ht="13" thickTop="1" x14ac:dyDescent="0.25">
      <c r="A16" s="21"/>
      <c r="B16" s="163"/>
      <c r="C16" s="542"/>
      <c r="D16" s="543"/>
      <c r="E16" s="544"/>
      <c r="F16" s="542"/>
      <c r="G16" s="452"/>
      <c r="H16" s="337"/>
      <c r="I16" s="542"/>
      <c r="J16" s="452"/>
      <c r="K16" s="545"/>
      <c r="L16" s="542"/>
      <c r="M16" s="452"/>
      <c r="N16" s="337"/>
      <c r="O16" s="542"/>
      <c r="P16" s="452"/>
      <c r="Q16" s="337"/>
      <c r="R16" s="542"/>
      <c r="S16" s="452"/>
      <c r="T16" s="21"/>
      <c r="U16" s="21"/>
      <c r="V16" s="25"/>
      <c r="W16" s="25"/>
      <c r="X16" s="25"/>
      <c r="Y16" s="25"/>
      <c r="Z16" s="25"/>
      <c r="AA16" s="25"/>
      <c r="AB16" s="25"/>
      <c r="AC16" s="25"/>
      <c r="AD16" s="25"/>
      <c r="AE16" s="25"/>
      <c r="AF16" s="25"/>
      <c r="AG16" s="25"/>
      <c r="AH16" s="25"/>
      <c r="AI16" s="25"/>
      <c r="AJ16" s="25"/>
      <c r="AK16" s="25"/>
      <c r="AL16" s="25"/>
      <c r="AM16" s="25"/>
      <c r="AN16" s="25"/>
      <c r="AO16" s="25"/>
    </row>
    <row r="17" spans="1:41" ht="26" x14ac:dyDescent="0.3">
      <c r="A17" s="21"/>
      <c r="B17" s="115" t="s">
        <v>190</v>
      </c>
      <c r="C17" s="542"/>
      <c r="D17" s="543"/>
      <c r="E17" s="337"/>
      <c r="F17" s="542"/>
      <c r="G17" s="337"/>
      <c r="H17" s="337"/>
      <c r="I17" s="542"/>
      <c r="J17" s="337"/>
      <c r="K17" s="546"/>
      <c r="L17" s="542"/>
      <c r="M17" s="337"/>
      <c r="N17" s="337"/>
      <c r="O17" s="542"/>
      <c r="P17" s="337"/>
      <c r="Q17" s="337"/>
      <c r="R17" s="542"/>
      <c r="S17" s="337"/>
      <c r="T17" s="21"/>
      <c r="U17" s="21"/>
      <c r="V17" s="25"/>
      <c r="W17" s="25"/>
      <c r="X17" s="25"/>
      <c r="Y17" s="25"/>
      <c r="Z17" s="25"/>
      <c r="AA17" s="25"/>
      <c r="AB17" s="25"/>
      <c r="AC17" s="25"/>
      <c r="AD17" s="25"/>
      <c r="AE17" s="25"/>
      <c r="AF17" s="25"/>
      <c r="AG17" s="25"/>
      <c r="AH17" s="25"/>
      <c r="AI17" s="25"/>
      <c r="AJ17" s="25"/>
      <c r="AK17" s="25"/>
      <c r="AL17" s="25"/>
      <c r="AM17" s="25"/>
      <c r="AN17" s="25"/>
      <c r="AO17" s="25"/>
    </row>
    <row r="18" spans="1:41" ht="15" x14ac:dyDescent="0.3">
      <c r="A18" s="21"/>
      <c r="B18" s="162" t="s">
        <v>191</v>
      </c>
      <c r="C18" s="542"/>
      <c r="D18" s="543"/>
      <c r="E18" s="337"/>
      <c r="F18" s="542"/>
      <c r="G18" s="337"/>
      <c r="H18" s="337"/>
      <c r="I18" s="542"/>
      <c r="J18" s="337"/>
      <c r="K18" s="547"/>
      <c r="L18" s="542"/>
      <c r="M18" s="337"/>
      <c r="N18" s="337"/>
      <c r="O18" s="542"/>
      <c r="P18" s="337"/>
      <c r="Q18" s="337"/>
      <c r="R18" s="542"/>
      <c r="S18" s="337"/>
      <c r="T18" s="21"/>
      <c r="U18" s="21"/>
      <c r="V18" s="25"/>
      <c r="W18" s="25"/>
      <c r="X18" s="25"/>
      <c r="Y18" s="25"/>
      <c r="Z18" s="25"/>
      <c r="AA18" s="25"/>
      <c r="AB18" s="25"/>
      <c r="AC18" s="25"/>
      <c r="AD18" s="25"/>
      <c r="AE18" s="25"/>
      <c r="AF18" s="25"/>
      <c r="AG18" s="25"/>
      <c r="AH18" s="25"/>
      <c r="AI18" s="25"/>
      <c r="AJ18" s="25"/>
      <c r="AK18" s="25"/>
      <c r="AL18" s="25"/>
      <c r="AM18" s="25"/>
      <c r="AN18" s="25"/>
      <c r="AO18" s="25"/>
    </row>
    <row r="19" spans="1:41" x14ac:dyDescent="0.25">
      <c r="A19" s="21"/>
      <c r="B19" s="36" t="s">
        <v>192</v>
      </c>
      <c r="C19" s="313">
        <v>441105</v>
      </c>
      <c r="D19" s="532">
        <v>8.98497605187802E-2</v>
      </c>
      <c r="E19" s="506"/>
      <c r="F19" s="313">
        <v>432633</v>
      </c>
      <c r="G19" s="506">
        <v>0.09</v>
      </c>
      <c r="H19" s="338"/>
      <c r="I19" s="313">
        <v>482950</v>
      </c>
      <c r="J19" s="533">
        <v>0.09</v>
      </c>
      <c r="K19" s="338"/>
      <c r="L19" s="313">
        <v>485739</v>
      </c>
      <c r="M19" s="534">
        <v>0.09</v>
      </c>
      <c r="N19" s="338"/>
      <c r="O19" s="313">
        <v>483513</v>
      </c>
      <c r="P19" s="534">
        <v>0.09</v>
      </c>
      <c r="Q19" s="338"/>
      <c r="R19" s="313">
        <v>475369</v>
      </c>
      <c r="S19" s="534">
        <v>0.09</v>
      </c>
      <c r="T19" s="21"/>
      <c r="U19" s="21"/>
      <c r="V19" s="25"/>
      <c r="W19" s="25"/>
      <c r="X19" s="25"/>
      <c r="Y19" s="25"/>
      <c r="Z19" s="25"/>
      <c r="AA19" s="25"/>
      <c r="AB19" s="25"/>
      <c r="AC19" s="25"/>
      <c r="AD19" s="25"/>
      <c r="AE19" s="25"/>
      <c r="AF19" s="25"/>
      <c r="AG19" s="25"/>
      <c r="AH19" s="25"/>
      <c r="AI19" s="25"/>
      <c r="AJ19" s="25"/>
      <c r="AK19" s="25"/>
      <c r="AL19" s="25"/>
      <c r="AM19" s="25"/>
      <c r="AN19" s="25"/>
      <c r="AO19" s="25"/>
    </row>
    <row r="20" spans="1:41" x14ac:dyDescent="0.25">
      <c r="A20" s="21"/>
      <c r="B20" s="36" t="s">
        <v>193</v>
      </c>
      <c r="C20" s="320">
        <v>798828</v>
      </c>
      <c r="D20" s="532">
        <v>0.162715236725261</v>
      </c>
      <c r="E20" s="506"/>
      <c r="F20" s="320">
        <v>839185</v>
      </c>
      <c r="G20" s="506">
        <v>0.16</v>
      </c>
      <c r="H20" s="338"/>
      <c r="I20" s="320">
        <v>876294</v>
      </c>
      <c r="J20" s="533">
        <v>0.17</v>
      </c>
      <c r="K20" s="338"/>
      <c r="L20" s="320">
        <v>898158</v>
      </c>
      <c r="M20" s="534">
        <v>0.17</v>
      </c>
      <c r="N20" s="338"/>
      <c r="O20" s="320">
        <v>841282</v>
      </c>
      <c r="P20" s="534">
        <v>0.16</v>
      </c>
      <c r="Q20" s="338"/>
      <c r="R20" s="320">
        <v>777345</v>
      </c>
      <c r="S20" s="534">
        <v>0.15</v>
      </c>
      <c r="T20" s="21"/>
      <c r="U20" s="21"/>
      <c r="V20" s="25"/>
      <c r="W20" s="25"/>
      <c r="X20" s="25"/>
      <c r="Y20" s="25"/>
      <c r="Z20" s="25"/>
      <c r="AA20" s="25"/>
      <c r="AB20" s="25"/>
      <c r="AC20" s="25"/>
      <c r="AD20" s="25"/>
      <c r="AE20" s="25"/>
      <c r="AF20" s="25"/>
      <c r="AG20" s="25"/>
      <c r="AH20" s="25"/>
      <c r="AI20" s="25"/>
      <c r="AJ20" s="25"/>
      <c r="AK20" s="25"/>
      <c r="AL20" s="25"/>
      <c r="AM20" s="25"/>
      <c r="AN20" s="25"/>
      <c r="AO20" s="25"/>
    </row>
    <row r="21" spans="1:41" x14ac:dyDescent="0.25">
      <c r="A21" s="21"/>
      <c r="B21" s="36" t="s">
        <v>194</v>
      </c>
      <c r="C21" s="320">
        <v>1686644</v>
      </c>
      <c r="D21" s="532">
        <v>0.34355665766753402</v>
      </c>
      <c r="E21" s="506"/>
      <c r="F21" s="320">
        <v>1736936</v>
      </c>
      <c r="G21" s="506">
        <v>0.34</v>
      </c>
      <c r="H21" s="338"/>
      <c r="I21" s="320">
        <v>1791582</v>
      </c>
      <c r="J21" s="533">
        <v>0.34</v>
      </c>
      <c r="K21" s="338"/>
      <c r="L21" s="320">
        <v>1829844</v>
      </c>
      <c r="M21" s="534">
        <v>0.34</v>
      </c>
      <c r="N21" s="338"/>
      <c r="O21" s="320">
        <v>1763010</v>
      </c>
      <c r="P21" s="534">
        <v>0.34</v>
      </c>
      <c r="Q21" s="338"/>
      <c r="R21" s="320">
        <v>1786601</v>
      </c>
      <c r="S21" s="534">
        <v>0.35000000000000003</v>
      </c>
      <c r="T21" s="21"/>
      <c r="U21" s="21"/>
      <c r="V21" s="25"/>
      <c r="W21" s="25"/>
      <c r="X21" s="25"/>
      <c r="Y21" s="25"/>
      <c r="Z21" s="25"/>
      <c r="AA21" s="25"/>
      <c r="AB21" s="25"/>
      <c r="AC21" s="25"/>
      <c r="AD21" s="25"/>
      <c r="AE21" s="25"/>
      <c r="AF21" s="25"/>
      <c r="AG21" s="25"/>
      <c r="AH21" s="25"/>
      <c r="AI21" s="25"/>
      <c r="AJ21" s="25"/>
      <c r="AK21" s="25"/>
      <c r="AL21" s="25"/>
      <c r="AM21" s="25"/>
      <c r="AN21" s="25"/>
      <c r="AO21" s="25"/>
    </row>
    <row r="22" spans="1:41" x14ac:dyDescent="0.25">
      <c r="A22" s="21"/>
      <c r="B22" s="36" t="s">
        <v>195</v>
      </c>
      <c r="C22" s="320">
        <v>1855984</v>
      </c>
      <c r="D22" s="532">
        <v>0.378049938057124</v>
      </c>
      <c r="E22" s="506"/>
      <c r="F22" s="320">
        <v>1936838</v>
      </c>
      <c r="G22" s="506">
        <v>0.38</v>
      </c>
      <c r="H22" s="338"/>
      <c r="I22" s="320">
        <v>1958901</v>
      </c>
      <c r="J22" s="533">
        <v>0.37</v>
      </c>
      <c r="K22" s="338"/>
      <c r="L22" s="320">
        <v>2004994</v>
      </c>
      <c r="M22" s="534">
        <v>0.37</v>
      </c>
      <c r="N22" s="338"/>
      <c r="O22" s="320">
        <v>2013940</v>
      </c>
      <c r="P22" s="534">
        <v>0.38</v>
      </c>
      <c r="Q22" s="338"/>
      <c r="R22" s="320">
        <v>1921999</v>
      </c>
      <c r="S22" s="534">
        <v>0.38</v>
      </c>
      <c r="T22" s="21"/>
      <c r="U22" s="21"/>
      <c r="V22" s="25"/>
      <c r="W22" s="25"/>
      <c r="X22" s="25"/>
      <c r="Y22" s="25"/>
      <c r="Z22" s="25"/>
      <c r="AA22" s="25"/>
      <c r="AB22" s="25"/>
      <c r="AC22" s="25"/>
      <c r="AD22" s="25"/>
      <c r="AE22" s="25"/>
      <c r="AF22" s="25"/>
      <c r="AG22" s="25"/>
      <c r="AH22" s="25"/>
      <c r="AI22" s="25"/>
      <c r="AJ22" s="25"/>
      <c r="AK22" s="25"/>
      <c r="AL22" s="25"/>
      <c r="AM22" s="25"/>
      <c r="AN22" s="25"/>
      <c r="AO22" s="25"/>
    </row>
    <row r="23" spans="1:41" x14ac:dyDescent="0.25">
      <c r="A23" s="21"/>
      <c r="B23" s="36" t="s">
        <v>196</v>
      </c>
      <c r="C23" s="325">
        <v>126801</v>
      </c>
      <c r="D23" s="532">
        <v>2.5828407031300599E-2</v>
      </c>
      <c r="E23" s="535"/>
      <c r="F23" s="325">
        <v>147492</v>
      </c>
      <c r="G23" s="507">
        <v>0.03</v>
      </c>
      <c r="H23" s="338"/>
      <c r="I23" s="325">
        <v>156612</v>
      </c>
      <c r="J23" s="536">
        <v>0.03</v>
      </c>
      <c r="K23" s="338"/>
      <c r="L23" s="325">
        <v>157332</v>
      </c>
      <c r="M23" s="537">
        <v>0.03</v>
      </c>
      <c r="N23" s="338"/>
      <c r="O23" s="325">
        <v>154722</v>
      </c>
      <c r="P23" s="537">
        <v>0.03</v>
      </c>
      <c r="Q23" s="338"/>
      <c r="R23" s="325">
        <v>144814</v>
      </c>
      <c r="S23" s="537">
        <v>0.03</v>
      </c>
      <c r="T23" s="21"/>
      <c r="U23" s="21"/>
      <c r="V23" s="25"/>
      <c r="W23" s="25"/>
      <c r="X23" s="25"/>
      <c r="Y23" s="25"/>
      <c r="Z23" s="25"/>
      <c r="AA23" s="25"/>
      <c r="AB23" s="25"/>
      <c r="AC23" s="25"/>
      <c r="AD23" s="25"/>
      <c r="AE23" s="25"/>
      <c r="AF23" s="25"/>
      <c r="AG23" s="25"/>
      <c r="AH23" s="25"/>
      <c r="AI23" s="25"/>
      <c r="AJ23" s="25"/>
      <c r="AK23" s="25"/>
      <c r="AL23" s="25"/>
      <c r="AM23" s="25"/>
      <c r="AN23" s="25"/>
      <c r="AO23" s="25"/>
    </row>
    <row r="24" spans="1:41" ht="14.15" customHeight="1" thickBot="1" x14ac:dyDescent="0.35">
      <c r="A24" s="21"/>
      <c r="B24" s="87" t="s">
        <v>197</v>
      </c>
      <c r="C24" s="352">
        <v>4909362</v>
      </c>
      <c r="D24" s="548">
        <v>1</v>
      </c>
      <c r="E24" s="540"/>
      <c r="F24" s="352">
        <v>5093084</v>
      </c>
      <c r="G24" s="508">
        <v>1</v>
      </c>
      <c r="H24" s="339"/>
      <c r="I24" s="352">
        <v>5266339</v>
      </c>
      <c r="J24" s="541">
        <v>1</v>
      </c>
      <c r="K24" s="339"/>
      <c r="L24" s="352">
        <v>5376067</v>
      </c>
      <c r="M24" s="541">
        <v>1</v>
      </c>
      <c r="N24" s="338"/>
      <c r="O24" s="352">
        <v>5256467</v>
      </c>
      <c r="P24" s="541">
        <v>1</v>
      </c>
      <c r="Q24" s="338"/>
      <c r="R24" s="352">
        <v>5106128</v>
      </c>
      <c r="S24" s="541">
        <v>1</v>
      </c>
      <c r="T24" s="21"/>
      <c r="U24" s="21"/>
      <c r="V24" s="25"/>
      <c r="W24" s="25"/>
      <c r="X24" s="25"/>
      <c r="Y24" s="25"/>
      <c r="Z24" s="25"/>
      <c r="AA24" s="25"/>
      <c r="AB24" s="25"/>
      <c r="AC24" s="25"/>
      <c r="AD24" s="25"/>
      <c r="AE24" s="25"/>
      <c r="AF24" s="25"/>
      <c r="AG24" s="25"/>
      <c r="AH24" s="25"/>
      <c r="AI24" s="25"/>
      <c r="AJ24" s="25"/>
      <c r="AK24" s="25"/>
      <c r="AL24" s="25"/>
      <c r="AM24" s="25"/>
      <c r="AN24" s="25"/>
      <c r="AO24" s="25"/>
    </row>
    <row r="25" spans="1:41" ht="13" thickTop="1" x14ac:dyDescent="0.25">
      <c r="A25" s="21"/>
      <c r="B25" s="163"/>
      <c r="C25" s="549"/>
      <c r="D25" s="549"/>
      <c r="E25" s="544"/>
      <c r="F25" s="452"/>
      <c r="G25" s="452"/>
      <c r="H25" s="337"/>
      <c r="I25" s="452"/>
      <c r="J25" s="452"/>
      <c r="K25" s="545"/>
      <c r="L25" s="452"/>
      <c r="M25" s="452"/>
      <c r="N25" s="337"/>
      <c r="O25" s="452"/>
      <c r="P25" s="452"/>
      <c r="Q25" s="337"/>
      <c r="R25" s="452"/>
      <c r="S25" s="452"/>
      <c r="T25" s="21"/>
      <c r="U25" s="21"/>
      <c r="V25" s="25"/>
      <c r="W25" s="25"/>
      <c r="X25" s="25"/>
      <c r="Y25" s="25"/>
      <c r="Z25" s="25"/>
      <c r="AA25" s="25"/>
      <c r="AB25" s="25"/>
      <c r="AC25" s="25"/>
      <c r="AD25" s="25"/>
      <c r="AE25" s="25"/>
      <c r="AF25" s="25"/>
      <c r="AG25" s="25"/>
      <c r="AH25" s="25"/>
      <c r="AI25" s="25"/>
      <c r="AJ25" s="25"/>
      <c r="AK25" s="25"/>
      <c r="AL25" s="25"/>
      <c r="AM25" s="25"/>
      <c r="AN25" s="25"/>
      <c r="AO25" s="25"/>
    </row>
    <row r="26" spans="1:41" x14ac:dyDescent="0.25">
      <c r="A26" s="21"/>
      <c r="B26" s="163" t="s">
        <v>290</v>
      </c>
      <c r="C26" s="553">
        <v>3.8</v>
      </c>
      <c r="D26" s="554"/>
      <c r="E26" s="555"/>
      <c r="F26" s="555">
        <v>3.8</v>
      </c>
      <c r="G26" s="555"/>
      <c r="H26" s="555"/>
      <c r="I26" s="555">
        <v>3.9</v>
      </c>
      <c r="J26" s="556"/>
      <c r="K26" s="557"/>
      <c r="L26" s="555">
        <v>3.7</v>
      </c>
      <c r="M26" s="556"/>
      <c r="N26" s="556"/>
      <c r="O26" s="555">
        <v>3.6</v>
      </c>
      <c r="P26" s="555"/>
      <c r="Q26" s="556"/>
      <c r="R26" s="555">
        <v>3.6</v>
      </c>
      <c r="S26" s="550"/>
      <c r="T26" s="21"/>
      <c r="U26" s="21"/>
      <c r="V26" s="25"/>
      <c r="W26" s="25"/>
      <c r="X26" s="25"/>
      <c r="Y26" s="25"/>
      <c r="Z26" s="25"/>
      <c r="AA26" s="25"/>
      <c r="AB26" s="25"/>
      <c r="AC26" s="25"/>
      <c r="AD26" s="25"/>
      <c r="AE26" s="25"/>
      <c r="AF26" s="25"/>
      <c r="AG26" s="25"/>
      <c r="AH26" s="25"/>
      <c r="AI26" s="25"/>
      <c r="AJ26" s="25"/>
      <c r="AK26" s="25"/>
      <c r="AL26" s="25"/>
      <c r="AM26" s="25"/>
      <c r="AN26" s="25"/>
      <c r="AO26" s="25"/>
    </row>
    <row r="27" spans="1:41" x14ac:dyDescent="0.25">
      <c r="A27" s="21"/>
      <c r="B27" s="163" t="s">
        <v>291</v>
      </c>
      <c r="C27" s="551">
        <v>2.8000000000000001E-2</v>
      </c>
      <c r="D27" s="549"/>
      <c r="E27" s="550"/>
      <c r="F27" s="552">
        <v>2.7000000000000003E-2</v>
      </c>
      <c r="G27" s="550"/>
      <c r="H27" s="550"/>
      <c r="I27" s="552">
        <v>2.7000000000000003E-2</v>
      </c>
      <c r="J27" s="337"/>
      <c r="K27" s="545"/>
      <c r="L27" s="552">
        <v>2.7000000000000003E-2</v>
      </c>
      <c r="M27" s="337"/>
      <c r="N27" s="337"/>
      <c r="O27" s="552">
        <v>2.7999999999999997E-2</v>
      </c>
      <c r="P27" s="550"/>
      <c r="Q27" s="337"/>
      <c r="R27" s="552">
        <v>2.7999999999999997E-2</v>
      </c>
      <c r="S27" s="550"/>
      <c r="T27" s="21"/>
      <c r="U27" s="21"/>
      <c r="V27" s="25"/>
      <c r="W27" s="25"/>
      <c r="X27" s="25"/>
      <c r="Y27" s="25"/>
      <c r="Z27" s="25"/>
      <c r="AA27" s="25"/>
      <c r="AB27" s="25"/>
      <c r="AC27" s="25"/>
      <c r="AD27" s="25"/>
      <c r="AE27" s="25"/>
      <c r="AF27" s="25"/>
      <c r="AG27" s="25"/>
      <c r="AH27" s="25"/>
      <c r="AI27" s="25"/>
      <c r="AJ27" s="25"/>
      <c r="AK27" s="25"/>
      <c r="AL27" s="25"/>
      <c r="AM27" s="25"/>
      <c r="AN27" s="25"/>
      <c r="AO27" s="25"/>
    </row>
    <row r="28" spans="1:41" x14ac:dyDescent="0.25">
      <c r="A28" s="21"/>
      <c r="B28" s="163"/>
      <c r="C28" s="163"/>
      <c r="D28" s="163"/>
      <c r="E28" s="163"/>
      <c r="F28" s="165"/>
      <c r="G28" s="163"/>
      <c r="H28" s="163"/>
      <c r="I28" s="163"/>
      <c r="J28" s="163"/>
      <c r="K28" s="163"/>
      <c r="L28" s="163"/>
      <c r="M28" s="163"/>
      <c r="N28" s="163"/>
      <c r="O28" s="163"/>
      <c r="P28" s="163"/>
      <c r="Q28" s="163"/>
      <c r="R28" s="163"/>
      <c r="S28" s="163"/>
      <c r="T28" s="163"/>
      <c r="U28" s="21"/>
      <c r="V28" s="21"/>
      <c r="W28" s="21"/>
      <c r="X28" s="21"/>
      <c r="Y28" s="21"/>
      <c r="Z28" s="164"/>
      <c r="AA28" s="21"/>
      <c r="AB28" s="21"/>
      <c r="AC28" s="164"/>
      <c r="AD28" s="21"/>
      <c r="AE28" s="21"/>
      <c r="AF28" s="164"/>
      <c r="AG28" s="21"/>
      <c r="AH28" s="21"/>
      <c r="AI28" s="164"/>
      <c r="AJ28" s="21"/>
      <c r="AK28" s="21"/>
      <c r="AL28" s="164"/>
      <c r="AM28" s="21"/>
      <c r="AN28" s="21"/>
      <c r="AO28" s="21"/>
    </row>
    <row r="29" spans="1:41" x14ac:dyDescent="0.25">
      <c r="A29" s="21"/>
      <c r="B29" s="163"/>
      <c r="C29" s="163"/>
      <c r="D29" s="163"/>
      <c r="E29" s="163"/>
      <c r="F29" s="163"/>
      <c r="G29" s="163"/>
      <c r="H29" s="163"/>
      <c r="I29" s="163"/>
      <c r="J29" s="163"/>
      <c r="K29" s="163"/>
      <c r="L29" s="163"/>
      <c r="M29" s="163"/>
      <c r="N29" s="163"/>
      <c r="O29" s="163"/>
      <c r="P29" s="163"/>
      <c r="Q29" s="163"/>
      <c r="R29" s="163"/>
      <c r="S29" s="163"/>
      <c r="T29" s="163"/>
      <c r="U29" s="21"/>
      <c r="V29" s="21"/>
      <c r="W29" s="21"/>
      <c r="X29" s="21"/>
      <c r="Y29" s="21"/>
      <c r="Z29" s="164"/>
      <c r="AA29" s="21"/>
      <c r="AB29" s="21"/>
      <c r="AC29" s="164"/>
      <c r="AD29" s="21"/>
      <c r="AE29" s="21"/>
      <c r="AF29" s="164"/>
      <c r="AG29" s="21"/>
      <c r="AH29" s="21"/>
      <c r="AI29" s="164"/>
      <c r="AJ29" s="21"/>
      <c r="AK29" s="21"/>
      <c r="AL29" s="164"/>
      <c r="AM29" s="21"/>
      <c r="AN29" s="21"/>
      <c r="AO29" s="21"/>
    </row>
    <row r="30" spans="1:41" s="286" customFormat="1" ht="15" customHeight="1" x14ac:dyDescent="0.25">
      <c r="A30" s="199"/>
      <c r="B30" s="636" t="s">
        <v>198</v>
      </c>
      <c r="C30" s="636"/>
      <c r="D30" s="636"/>
      <c r="E30" s="636"/>
      <c r="F30" s="636"/>
      <c r="G30" s="636"/>
      <c r="H30" s="636"/>
      <c r="I30" s="636"/>
      <c r="J30" s="636"/>
      <c r="K30" s="199"/>
      <c r="L30" s="199"/>
      <c r="M30" s="199"/>
      <c r="N30" s="199"/>
      <c r="O30" s="199"/>
      <c r="P30" s="199"/>
      <c r="Q30" s="199"/>
      <c r="R30" s="199"/>
      <c r="S30" s="199"/>
      <c r="T30" s="199"/>
      <c r="U30" s="199"/>
      <c r="V30" s="199"/>
      <c r="W30" s="199"/>
      <c r="X30" s="199"/>
      <c r="Y30" s="199"/>
      <c r="Z30" s="199"/>
      <c r="AA30" s="199"/>
      <c r="AB30" s="199"/>
      <c r="AC30" s="199"/>
      <c r="AD30" s="199"/>
      <c r="AE30" s="199"/>
      <c r="AF30" s="199"/>
      <c r="AG30" s="199"/>
      <c r="AH30" s="199"/>
      <c r="AI30" s="199"/>
      <c r="AJ30" s="199"/>
      <c r="AK30" s="199"/>
      <c r="AL30" s="199"/>
      <c r="AM30" s="199"/>
      <c r="AN30" s="199"/>
      <c r="AO30" s="199"/>
    </row>
    <row r="31" spans="1:41" x14ac:dyDescent="0.25">
      <c r="A31" s="21"/>
      <c r="B31" s="21"/>
      <c r="C31" s="21"/>
      <c r="D31" s="21"/>
      <c r="E31" s="219"/>
      <c r="F31" s="219"/>
      <c r="G31" s="219"/>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row>
    <row r="32" spans="1:41" x14ac:dyDescent="0.25">
      <c r="A32" s="21"/>
      <c r="B32" s="21"/>
      <c r="C32" s="21"/>
      <c r="D32" s="21"/>
      <c r="E32" s="219"/>
      <c r="F32" s="219"/>
      <c r="G32" s="219"/>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row>
    <row r="33" spans="1:41" x14ac:dyDescent="0.25">
      <c r="A33" s="21"/>
      <c r="B33" s="21"/>
      <c r="C33" s="21"/>
      <c r="D33" s="21"/>
      <c r="E33" s="219"/>
      <c r="F33" s="219"/>
      <c r="G33" s="219"/>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row>
    <row r="34" spans="1:41" x14ac:dyDescent="0.25">
      <c r="A34" s="21"/>
      <c r="B34" s="21"/>
      <c r="C34" s="21"/>
      <c r="D34" s="21"/>
      <c r="E34" s="219"/>
      <c r="F34" s="219"/>
      <c r="G34" s="219"/>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row>
    <row r="35" spans="1:41" ht="14.15" customHeight="1" x14ac:dyDescent="0.25">
      <c r="A35" s="21"/>
      <c r="B35" s="21"/>
      <c r="C35" s="21"/>
      <c r="D35" s="21"/>
      <c r="E35" s="219"/>
      <c r="F35" s="219"/>
      <c r="G35" s="219"/>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row>
    <row r="36" spans="1:41" ht="14.15" customHeight="1" x14ac:dyDescent="0.25">
      <c r="A36" s="21"/>
      <c r="B36" s="21"/>
      <c r="C36" s="21"/>
      <c r="D36" s="21"/>
      <c r="E36" s="219"/>
      <c r="F36" s="219"/>
      <c r="G36" s="219"/>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row>
    <row r="37" spans="1:41" ht="14.15" customHeight="1" x14ac:dyDescent="0.25">
      <c r="A37" s="21"/>
      <c r="B37" s="21"/>
      <c r="C37" s="21"/>
      <c r="D37" s="21"/>
      <c r="E37" s="219"/>
      <c r="F37" s="219"/>
      <c r="G37" s="219"/>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row>
    <row r="38" spans="1:41" ht="14.15" customHeight="1" x14ac:dyDescent="0.25">
      <c r="A38" s="21"/>
      <c r="B38" s="21"/>
      <c r="C38" s="21"/>
      <c r="D38" s="21"/>
      <c r="E38" s="219"/>
      <c r="F38" s="219"/>
      <c r="G38" s="219"/>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row>
    <row r="39" spans="1:41" ht="14.15" customHeight="1" x14ac:dyDescent="0.25">
      <c r="A39" s="21"/>
      <c r="B39" s="21"/>
      <c r="C39" s="21"/>
      <c r="D39" s="21"/>
      <c r="E39" s="219"/>
      <c r="F39" s="219"/>
      <c r="G39" s="219"/>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row>
    <row r="40" spans="1:41" ht="15" customHeight="1" x14ac:dyDescent="0.25">
      <c r="A40" s="25"/>
      <c r="B40" s="25"/>
      <c r="C40" s="25"/>
      <c r="D40" s="25"/>
      <c r="E40" s="219"/>
      <c r="F40" s="219"/>
      <c r="G40" s="219"/>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row>
    <row r="41" spans="1:41" ht="15" customHeight="1" x14ac:dyDescent="0.25">
      <c r="A41" s="25"/>
      <c r="B41" s="25"/>
      <c r="C41" s="25"/>
      <c r="D41" s="25"/>
      <c r="E41" s="219"/>
      <c r="F41" s="219"/>
      <c r="G41" s="219"/>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row>
    <row r="42" spans="1:41" ht="15" customHeight="1" x14ac:dyDescent="0.25">
      <c r="A42" s="25"/>
      <c r="B42" s="25"/>
      <c r="C42" s="25"/>
      <c r="D42" s="25"/>
      <c r="E42" s="219"/>
      <c r="F42" s="219"/>
      <c r="G42" s="219"/>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row>
    <row r="43" spans="1:41" ht="15" customHeight="1" x14ac:dyDescent="0.25">
      <c r="A43" s="25"/>
      <c r="B43" s="25"/>
      <c r="C43" s="25"/>
      <c r="D43" s="25"/>
      <c r="E43" s="219"/>
      <c r="F43" s="219"/>
      <c r="G43" s="219"/>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row>
    <row r="44" spans="1:41" ht="15" customHeight="1" x14ac:dyDescent="0.25">
      <c r="A44" s="25"/>
      <c r="B44" s="25"/>
      <c r="C44" s="25"/>
      <c r="D44" s="25"/>
      <c r="E44" s="219"/>
      <c r="F44" s="219"/>
      <c r="G44" s="219"/>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row>
    <row r="45" spans="1:41" ht="15" customHeight="1" x14ac:dyDescent="0.25">
      <c r="A45" s="25"/>
      <c r="B45" s="25"/>
      <c r="C45" s="25"/>
      <c r="D45" s="25"/>
      <c r="E45" s="219"/>
      <c r="F45" s="219"/>
      <c r="G45" s="219"/>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row>
    <row r="46" spans="1:41" ht="15" customHeight="1" x14ac:dyDescent="0.25">
      <c r="A46" s="25"/>
      <c r="B46" s="25"/>
      <c r="C46" s="25"/>
      <c r="D46" s="25"/>
      <c r="E46" s="219"/>
      <c r="F46" s="219"/>
      <c r="G46" s="219"/>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row>
    <row r="47" spans="1:41" ht="15" customHeight="1" x14ac:dyDescent="0.25">
      <c r="A47" s="25"/>
      <c r="B47" s="25"/>
      <c r="C47" s="25"/>
      <c r="D47" s="25"/>
      <c r="E47" s="219"/>
      <c r="F47" s="219"/>
      <c r="G47" s="219"/>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row>
    <row r="48" spans="1:41" ht="15" customHeight="1" x14ac:dyDescent="0.25">
      <c r="A48" s="25"/>
      <c r="B48" s="25"/>
      <c r="C48" s="25"/>
      <c r="D48" s="25"/>
      <c r="E48" s="219"/>
      <c r="F48" s="219"/>
      <c r="G48" s="219"/>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row>
    <row r="49" spans="1:41" ht="15" customHeight="1" x14ac:dyDescent="0.25">
      <c r="A49" s="25"/>
      <c r="B49" s="25"/>
      <c r="C49" s="25"/>
      <c r="D49" s="25"/>
      <c r="E49" s="219"/>
      <c r="F49" s="219"/>
      <c r="G49" s="219"/>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row>
    <row r="50" spans="1:41" ht="15" customHeight="1" x14ac:dyDescent="0.25">
      <c r="A50" s="25"/>
      <c r="B50" s="25"/>
      <c r="C50" s="25"/>
      <c r="D50" s="25"/>
      <c r="E50" s="219"/>
      <c r="F50" s="219"/>
      <c r="G50" s="219"/>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row>
    <row r="51" spans="1:41" ht="15" customHeight="1" x14ac:dyDescent="0.25">
      <c r="A51" s="25"/>
      <c r="B51" s="25"/>
      <c r="C51" s="25"/>
      <c r="D51" s="25"/>
      <c r="E51" s="219"/>
      <c r="F51" s="219"/>
      <c r="G51" s="219"/>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row>
  </sheetData>
  <mergeCells count="9">
    <mergeCell ref="B30:J30"/>
    <mergeCell ref="I6:J6"/>
    <mergeCell ref="L6:M6"/>
    <mergeCell ref="B2:S2"/>
    <mergeCell ref="B3:S3"/>
    <mergeCell ref="R6:S6"/>
    <mergeCell ref="C6:D6"/>
    <mergeCell ref="O6:P6"/>
    <mergeCell ref="F6:G6"/>
  </mergeCells>
  <pageMargins left="0.25" right="0.25" top="0.75" bottom="0.75" header="0.3" footer="0.3"/>
  <pageSetup scale="8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50"/>
  <sheetViews>
    <sheetView showGridLines="0" showRuler="0" zoomScale="80" zoomScaleNormal="80" zoomScaleSheetLayoutView="106" workbookViewId="0"/>
  </sheetViews>
  <sheetFormatPr defaultColWidth="13.1796875" defaultRowHeight="12.5" x14ac:dyDescent="0.25"/>
  <cols>
    <col min="1" max="1" width="4.26953125" customWidth="1"/>
    <col min="2" max="2" width="31.81640625" customWidth="1"/>
    <col min="3" max="3" width="10.54296875" customWidth="1"/>
    <col min="4" max="4" width="11.26953125" customWidth="1"/>
    <col min="5" max="10" width="10.54296875" customWidth="1"/>
    <col min="11" max="14" width="11.26953125" customWidth="1"/>
    <col min="15" max="15" width="9.26953125" customWidth="1"/>
  </cols>
  <sheetData>
    <row r="1" spans="1:26" x14ac:dyDescent="0.25">
      <c r="A1" s="21"/>
      <c r="B1" s="21"/>
      <c r="C1" s="21"/>
      <c r="D1" s="21"/>
      <c r="E1" s="21"/>
      <c r="F1" s="21"/>
      <c r="G1" s="21"/>
      <c r="H1" s="21"/>
      <c r="I1" s="21"/>
      <c r="J1" s="21"/>
      <c r="K1" s="21"/>
      <c r="L1" s="21"/>
      <c r="M1" s="21"/>
      <c r="N1" s="21"/>
      <c r="O1" s="21"/>
      <c r="P1" s="25"/>
      <c r="Q1" s="25"/>
      <c r="R1" s="25"/>
      <c r="S1" s="25"/>
      <c r="T1" s="25"/>
      <c r="U1" s="25"/>
      <c r="V1" s="25"/>
      <c r="W1" s="25"/>
      <c r="X1" s="25"/>
      <c r="Y1" s="25"/>
      <c r="Z1" s="25"/>
    </row>
    <row r="2" spans="1:26" ht="13" x14ac:dyDescent="0.3">
      <c r="A2" s="21"/>
      <c r="B2" s="629" t="s">
        <v>199</v>
      </c>
      <c r="C2" s="629"/>
      <c r="D2" s="629"/>
      <c r="E2" s="629"/>
      <c r="F2" s="629"/>
      <c r="G2" s="629"/>
      <c r="H2" s="629"/>
      <c r="I2" s="629"/>
      <c r="J2" s="629"/>
      <c r="K2" s="629"/>
      <c r="L2" s="629"/>
      <c r="M2" s="629"/>
      <c r="N2" s="629"/>
      <c r="O2" s="20"/>
      <c r="P2" s="20"/>
      <c r="Q2" s="25"/>
      <c r="R2" s="25"/>
      <c r="S2" s="25"/>
      <c r="T2" s="25"/>
      <c r="U2" s="25"/>
      <c r="V2" s="25"/>
      <c r="W2" s="25"/>
      <c r="X2" s="25"/>
      <c r="Y2" s="25"/>
      <c r="Z2" s="25"/>
    </row>
    <row r="3" spans="1:26" ht="13" x14ac:dyDescent="0.3">
      <c r="A3" s="21"/>
      <c r="B3" s="629" t="s">
        <v>59</v>
      </c>
      <c r="C3" s="629"/>
      <c r="D3" s="629"/>
      <c r="E3" s="629"/>
      <c r="F3" s="629"/>
      <c r="G3" s="629"/>
      <c r="H3" s="629"/>
      <c r="I3" s="629"/>
      <c r="J3" s="629"/>
      <c r="K3" s="629"/>
      <c r="L3" s="629"/>
      <c r="M3" s="629"/>
      <c r="N3" s="629"/>
      <c r="O3" s="20"/>
      <c r="P3" s="20"/>
      <c r="Q3" s="25"/>
      <c r="R3" s="25"/>
      <c r="S3" s="25"/>
      <c r="T3" s="25"/>
      <c r="U3" s="25"/>
      <c r="V3" s="25"/>
      <c r="W3" s="25"/>
      <c r="X3" s="25"/>
      <c r="Y3" s="25"/>
      <c r="Z3" s="25"/>
    </row>
    <row r="4" spans="1:26" ht="13" x14ac:dyDescent="0.3">
      <c r="A4" s="21"/>
      <c r="B4" s="20"/>
      <c r="C4" s="20"/>
      <c r="D4" s="20"/>
      <c r="E4" s="20"/>
      <c r="F4" s="20"/>
      <c r="G4" s="20"/>
      <c r="H4" s="20"/>
      <c r="I4" s="20"/>
      <c r="J4" s="20"/>
      <c r="K4" s="20"/>
      <c r="L4" s="20"/>
      <c r="M4" s="20"/>
      <c r="N4" s="20"/>
      <c r="O4" s="20"/>
      <c r="P4" s="25"/>
      <c r="Q4" s="25"/>
      <c r="R4" s="25"/>
      <c r="S4" s="25"/>
      <c r="T4" s="25"/>
      <c r="U4" s="25"/>
      <c r="V4" s="25"/>
      <c r="W4" s="25"/>
      <c r="X4" s="25"/>
      <c r="Y4" s="25"/>
      <c r="Z4" s="25"/>
    </row>
    <row r="5" spans="1:26" ht="13" x14ac:dyDescent="0.3">
      <c r="A5" s="21"/>
      <c r="B5" s="20"/>
      <c r="C5" s="20"/>
      <c r="D5" s="20"/>
      <c r="E5" s="20"/>
      <c r="F5" s="20"/>
      <c r="G5" s="20"/>
      <c r="H5" s="20"/>
      <c r="I5" s="20"/>
      <c r="J5" s="20"/>
      <c r="K5" s="20"/>
      <c r="L5" s="20"/>
      <c r="M5" s="20"/>
      <c r="N5" s="20"/>
      <c r="O5" s="20"/>
      <c r="P5" s="25"/>
      <c r="Q5" s="25"/>
      <c r="R5" s="25"/>
      <c r="S5" s="25"/>
      <c r="T5" s="25"/>
      <c r="U5" s="25"/>
      <c r="V5" s="25"/>
      <c r="W5" s="25"/>
      <c r="X5" s="25"/>
      <c r="Y5" s="25"/>
      <c r="Z5" s="25"/>
    </row>
    <row r="6" spans="1:26" ht="26" x14ac:dyDescent="0.25">
      <c r="A6" s="21"/>
      <c r="B6" s="21"/>
      <c r="C6" s="239" t="s">
        <v>200</v>
      </c>
      <c r="D6" s="239" t="s">
        <v>201</v>
      </c>
      <c r="E6" s="239" t="s">
        <v>202</v>
      </c>
      <c r="F6" s="239" t="s">
        <v>203</v>
      </c>
      <c r="G6" s="239" t="s">
        <v>204</v>
      </c>
      <c r="H6" s="239" t="s">
        <v>205</v>
      </c>
      <c r="I6" s="239" t="s">
        <v>206</v>
      </c>
      <c r="J6" s="239" t="s">
        <v>207</v>
      </c>
      <c r="K6" s="239" t="s">
        <v>208</v>
      </c>
      <c r="L6" s="239" t="s">
        <v>209</v>
      </c>
      <c r="M6" s="239" t="s">
        <v>210</v>
      </c>
      <c r="N6" s="240" t="s">
        <v>211</v>
      </c>
      <c r="O6" s="21"/>
      <c r="P6" s="25"/>
      <c r="Q6" s="25"/>
      <c r="R6" s="25"/>
      <c r="S6" s="25"/>
      <c r="T6" s="25"/>
      <c r="U6" s="25"/>
      <c r="V6" s="25"/>
      <c r="W6" s="25"/>
      <c r="X6" s="25"/>
      <c r="Y6" s="25"/>
      <c r="Z6" s="25"/>
    </row>
    <row r="7" spans="1:26" ht="28.4" customHeight="1" x14ac:dyDescent="0.25">
      <c r="A7" s="21"/>
      <c r="B7" s="21"/>
      <c r="C7" s="241" t="s">
        <v>212</v>
      </c>
      <c r="D7" s="241" t="s">
        <v>213</v>
      </c>
      <c r="E7" s="241" t="s">
        <v>214</v>
      </c>
      <c r="F7" s="241" t="s">
        <v>215</v>
      </c>
      <c r="G7" s="241" t="s">
        <v>216</v>
      </c>
      <c r="H7" s="241" t="s">
        <v>217</v>
      </c>
      <c r="I7" s="241" t="s">
        <v>218</v>
      </c>
      <c r="J7" s="241" t="s">
        <v>219</v>
      </c>
      <c r="K7" s="241" t="s">
        <v>220</v>
      </c>
      <c r="L7" s="241" t="s">
        <v>220</v>
      </c>
      <c r="M7" s="241" t="s">
        <v>221</v>
      </c>
      <c r="N7" s="241" t="s">
        <v>221</v>
      </c>
      <c r="O7" s="21"/>
      <c r="P7" s="25"/>
      <c r="Q7" s="25"/>
      <c r="R7" s="25"/>
      <c r="S7" s="25"/>
      <c r="T7" s="25"/>
      <c r="U7" s="25"/>
      <c r="V7" s="25"/>
      <c r="W7" s="25"/>
      <c r="X7" s="25"/>
      <c r="Y7" s="25"/>
      <c r="Z7" s="25"/>
    </row>
    <row r="8" spans="1:26" ht="14.15" customHeight="1" x14ac:dyDescent="0.3">
      <c r="A8" s="21"/>
      <c r="B8" s="166" t="s">
        <v>222</v>
      </c>
      <c r="C8" s="167"/>
      <c r="D8" s="167"/>
      <c r="E8" s="167"/>
      <c r="F8" s="167"/>
      <c r="G8" s="167"/>
      <c r="H8" s="167"/>
      <c r="I8" s="167"/>
      <c r="J8" s="167"/>
      <c r="K8" s="167"/>
      <c r="L8" s="167"/>
      <c r="M8" s="167"/>
      <c r="N8" s="167"/>
      <c r="O8" s="21"/>
      <c r="P8" s="25"/>
      <c r="Q8" s="25"/>
      <c r="R8" s="25"/>
      <c r="S8" s="25"/>
      <c r="T8" s="25"/>
      <c r="U8" s="25"/>
      <c r="V8" s="25"/>
      <c r="W8" s="25"/>
      <c r="X8" s="25"/>
      <c r="Y8" s="25"/>
      <c r="Z8" s="25"/>
    </row>
    <row r="9" spans="1:26" ht="14.15" customHeight="1" x14ac:dyDescent="0.25">
      <c r="A9" s="21"/>
      <c r="B9" s="21" t="s">
        <v>223</v>
      </c>
      <c r="C9" s="408">
        <v>14142</v>
      </c>
      <c r="D9" s="408">
        <v>14456</v>
      </c>
      <c r="E9" s="408">
        <v>10563</v>
      </c>
      <c r="F9" s="408">
        <v>23047</v>
      </c>
      <c r="G9" s="408">
        <v>14909</v>
      </c>
      <c r="H9" s="408">
        <v>8384</v>
      </c>
      <c r="I9" s="408">
        <v>22373</v>
      </c>
      <c r="J9" s="408">
        <v>12141</v>
      </c>
      <c r="K9" s="408">
        <v>10550</v>
      </c>
      <c r="L9" s="408">
        <v>10550</v>
      </c>
      <c r="M9" s="431">
        <v>8708</v>
      </c>
      <c r="N9" s="431">
        <v>8708</v>
      </c>
      <c r="O9" s="21"/>
      <c r="P9" s="25"/>
      <c r="Q9" s="25"/>
      <c r="R9" s="25"/>
      <c r="S9" s="25"/>
      <c r="T9" s="25"/>
      <c r="U9" s="25"/>
      <c r="V9" s="25"/>
      <c r="W9" s="25"/>
      <c r="X9" s="25"/>
      <c r="Y9" s="25"/>
      <c r="Z9" s="25"/>
    </row>
    <row r="10" spans="1:26" ht="14.15" customHeight="1" x14ac:dyDescent="0.25">
      <c r="A10" s="21"/>
      <c r="B10" s="21" t="s">
        <v>224</v>
      </c>
      <c r="C10" s="408">
        <v>495</v>
      </c>
      <c r="D10" s="408">
        <v>5</v>
      </c>
      <c r="E10" s="408">
        <v>303</v>
      </c>
      <c r="F10" s="408">
        <v>168</v>
      </c>
      <c r="G10" s="408">
        <v>350</v>
      </c>
      <c r="H10" s="408">
        <v>303</v>
      </c>
      <c r="I10" s="408">
        <v>206</v>
      </c>
      <c r="J10" s="408">
        <v>372</v>
      </c>
      <c r="K10" s="408">
        <v>289</v>
      </c>
      <c r="L10" s="408">
        <v>36</v>
      </c>
      <c r="M10" s="431">
        <v>98</v>
      </c>
      <c r="N10" s="431">
        <v>12</v>
      </c>
      <c r="O10" s="21"/>
      <c r="P10" s="25"/>
      <c r="Q10" s="25"/>
      <c r="R10" s="25"/>
      <c r="S10" s="25"/>
      <c r="T10" s="25"/>
      <c r="U10" s="25"/>
      <c r="V10" s="25"/>
      <c r="W10" s="25"/>
      <c r="X10" s="25"/>
      <c r="Y10" s="25"/>
      <c r="Z10" s="25"/>
    </row>
    <row r="11" spans="1:26" ht="14.15" customHeight="1" x14ac:dyDescent="0.25">
      <c r="A11" s="21"/>
      <c r="B11" s="21" t="s">
        <v>225</v>
      </c>
      <c r="C11" s="408">
        <v>212</v>
      </c>
      <c r="D11" s="408">
        <v>361</v>
      </c>
      <c r="E11" s="408">
        <v>238</v>
      </c>
      <c r="F11" s="408">
        <v>691</v>
      </c>
      <c r="G11" s="408">
        <v>522</v>
      </c>
      <c r="H11" s="408">
        <v>189</v>
      </c>
      <c r="I11" s="408">
        <v>671</v>
      </c>
      <c r="J11" s="408">
        <v>304</v>
      </c>
      <c r="K11" s="408">
        <v>317</v>
      </c>
      <c r="L11" s="408">
        <v>264</v>
      </c>
      <c r="M11" s="431">
        <v>261</v>
      </c>
      <c r="N11" s="431">
        <v>218</v>
      </c>
      <c r="O11" s="21"/>
      <c r="P11" s="25"/>
      <c r="Q11" s="25"/>
      <c r="R11" s="25"/>
      <c r="S11" s="25"/>
      <c r="T11" s="25"/>
      <c r="U11" s="25"/>
      <c r="V11" s="25"/>
      <c r="W11" s="25"/>
      <c r="X11" s="25"/>
      <c r="Y11" s="25"/>
      <c r="Z11" s="25"/>
    </row>
    <row r="12" spans="1:26" ht="14.15" customHeight="1" x14ac:dyDescent="0.25">
      <c r="A12" s="21"/>
      <c r="B12" s="21"/>
      <c r="C12" s="377"/>
      <c r="D12" s="377"/>
      <c r="E12" s="377"/>
      <c r="F12" s="377"/>
      <c r="G12" s="377"/>
      <c r="H12" s="377"/>
      <c r="I12" s="377"/>
      <c r="J12" s="377"/>
      <c r="K12" s="377"/>
      <c r="L12" s="377"/>
      <c r="M12" s="337"/>
      <c r="N12" s="337"/>
      <c r="O12" s="21"/>
      <c r="P12" s="25"/>
      <c r="Q12" s="25"/>
      <c r="R12" s="25"/>
      <c r="S12" s="25"/>
      <c r="T12" s="25"/>
      <c r="U12" s="25"/>
      <c r="V12" s="25"/>
      <c r="W12" s="25"/>
      <c r="X12" s="25"/>
      <c r="Y12" s="25"/>
      <c r="Z12" s="25"/>
    </row>
    <row r="13" spans="1:26" ht="15.75" customHeight="1" x14ac:dyDescent="0.25">
      <c r="A13" s="21"/>
      <c r="B13" s="21" t="s">
        <v>226</v>
      </c>
      <c r="C13" s="515">
        <v>1.4999999999999999E-2</v>
      </c>
      <c r="D13" s="515">
        <v>2.5000000000000001E-2</v>
      </c>
      <c r="E13" s="515">
        <v>2.2499999999999999E-2</v>
      </c>
      <c r="F13" s="515">
        <v>0.03</v>
      </c>
      <c r="G13" s="515">
        <v>3.5000000000000003E-2</v>
      </c>
      <c r="H13" s="515">
        <v>2.2499999999999999E-2</v>
      </c>
      <c r="I13" s="515">
        <v>0.03</v>
      </c>
      <c r="J13" s="515">
        <v>2.5000000000000001E-2</v>
      </c>
      <c r="K13" s="515">
        <v>0.03</v>
      </c>
      <c r="L13" s="515">
        <v>2.5000000000000001E-2</v>
      </c>
      <c r="M13" s="558">
        <v>0.03</v>
      </c>
      <c r="N13" s="558">
        <v>2.5000000000000001E-2</v>
      </c>
      <c r="O13" s="21"/>
      <c r="P13" s="25"/>
      <c r="Q13" s="25"/>
      <c r="R13" s="25"/>
      <c r="S13" s="25"/>
      <c r="T13" s="25"/>
      <c r="U13" s="25"/>
      <c r="V13" s="25"/>
      <c r="W13" s="25"/>
      <c r="X13" s="25"/>
      <c r="Y13" s="25"/>
      <c r="Z13" s="25"/>
    </row>
    <row r="14" spans="1:26" ht="15.75" customHeight="1" x14ac:dyDescent="0.25">
      <c r="A14" s="21"/>
      <c r="B14" s="21" t="s">
        <v>227</v>
      </c>
      <c r="C14" s="515">
        <v>0.05</v>
      </c>
      <c r="D14" s="515">
        <v>2.98E-2</v>
      </c>
      <c r="E14" s="515">
        <v>6.7500000000000004E-2</v>
      </c>
      <c r="F14" s="515">
        <v>7.0000000000000007E-2</v>
      </c>
      <c r="G14" s="515">
        <v>7.0000000000000007E-2</v>
      </c>
      <c r="H14" s="515">
        <v>7.0000000000000007E-2</v>
      </c>
      <c r="I14" s="515">
        <v>7.0000000000000007E-2</v>
      </c>
      <c r="J14" s="515">
        <v>6.7500000000000004E-2</v>
      </c>
      <c r="K14" s="515">
        <v>7.0000000000000007E-2</v>
      </c>
      <c r="L14" s="515">
        <v>0.03</v>
      </c>
      <c r="M14" s="558">
        <v>7.0000000000000007E-2</v>
      </c>
      <c r="N14" s="558">
        <v>0.03</v>
      </c>
      <c r="O14" s="21"/>
      <c r="P14" s="25"/>
      <c r="Q14" s="25"/>
      <c r="R14" s="25"/>
      <c r="S14" s="25"/>
      <c r="T14" s="25"/>
      <c r="U14" s="25"/>
      <c r="V14" s="25"/>
      <c r="W14" s="25"/>
      <c r="X14" s="25"/>
      <c r="Y14" s="25"/>
      <c r="Z14" s="25"/>
    </row>
    <row r="15" spans="1:26" ht="14.15" customHeight="1" x14ac:dyDescent="0.25">
      <c r="A15" s="21"/>
      <c r="B15" s="21" t="s">
        <v>228</v>
      </c>
      <c r="C15" s="515">
        <v>1</v>
      </c>
      <c r="D15" s="515">
        <v>7.2499999999999995E-2</v>
      </c>
      <c r="E15" s="515">
        <v>0.63700000000000001</v>
      </c>
      <c r="F15" s="515">
        <v>0.1825</v>
      </c>
      <c r="G15" s="515">
        <v>0.67</v>
      </c>
      <c r="H15" s="515">
        <v>0.76</v>
      </c>
      <c r="I15" s="515">
        <v>0.23</v>
      </c>
      <c r="J15" s="515">
        <v>0.72</v>
      </c>
      <c r="K15" s="515">
        <v>0.6845</v>
      </c>
      <c r="L15" s="515">
        <v>0.6845</v>
      </c>
      <c r="M15" s="558">
        <v>0.28500000000000003</v>
      </c>
      <c r="N15" s="558">
        <v>0.28500000000000003</v>
      </c>
      <c r="O15" s="21"/>
      <c r="P15" s="25"/>
      <c r="Q15" s="25"/>
      <c r="R15" s="25"/>
      <c r="S15" s="25"/>
      <c r="T15" s="25"/>
      <c r="U15" s="25"/>
      <c r="V15" s="25"/>
      <c r="W15" s="25"/>
      <c r="X15" s="25"/>
      <c r="Y15" s="25"/>
      <c r="Z15" s="25"/>
    </row>
    <row r="16" spans="1:26" ht="14.15" customHeight="1" x14ac:dyDescent="0.25">
      <c r="A16" s="21"/>
      <c r="B16" s="21"/>
      <c r="C16" s="338"/>
      <c r="D16" s="338"/>
      <c r="E16" s="338"/>
      <c r="F16" s="338"/>
      <c r="G16" s="338"/>
      <c r="H16" s="338"/>
      <c r="I16" s="338"/>
      <c r="J16" s="338"/>
      <c r="K16" s="338"/>
      <c r="L16" s="338"/>
      <c r="M16" s="337"/>
      <c r="N16" s="337"/>
      <c r="O16" s="21"/>
      <c r="P16" s="25"/>
      <c r="Q16" s="25"/>
      <c r="R16" s="25"/>
      <c r="S16" s="25"/>
      <c r="T16" s="25"/>
      <c r="U16" s="25"/>
      <c r="V16" s="25"/>
      <c r="W16" s="25"/>
      <c r="X16" s="25"/>
      <c r="Y16" s="25"/>
      <c r="Z16" s="25"/>
    </row>
    <row r="17" spans="1:26" ht="14.15" customHeight="1" x14ac:dyDescent="0.25">
      <c r="A17" s="21"/>
      <c r="B17" s="21" t="s">
        <v>229</v>
      </c>
      <c r="C17" s="559">
        <v>44257</v>
      </c>
      <c r="D17" s="559">
        <v>43647</v>
      </c>
      <c r="E17" s="559">
        <v>43791</v>
      </c>
      <c r="F17" s="559">
        <v>43831</v>
      </c>
      <c r="G17" s="559">
        <v>44126</v>
      </c>
      <c r="H17" s="559">
        <v>44302</v>
      </c>
      <c r="I17" s="559">
        <v>44197</v>
      </c>
      <c r="J17" s="559">
        <v>44441</v>
      </c>
      <c r="K17" s="559">
        <v>44621</v>
      </c>
      <c r="L17" s="559">
        <v>44621</v>
      </c>
      <c r="M17" s="560">
        <v>44562</v>
      </c>
      <c r="N17" s="560">
        <v>44562</v>
      </c>
      <c r="O17" s="21"/>
      <c r="P17" s="25"/>
      <c r="Q17" s="25"/>
      <c r="R17" s="25"/>
      <c r="S17" s="25"/>
      <c r="T17" s="25"/>
      <c r="U17" s="25"/>
      <c r="V17" s="25"/>
      <c r="W17" s="25"/>
      <c r="X17" s="25"/>
      <c r="Y17" s="25"/>
      <c r="Z17" s="25"/>
    </row>
    <row r="18" spans="1:26" ht="14.15" customHeight="1" x14ac:dyDescent="0.25">
      <c r="A18" s="21"/>
      <c r="B18" s="21" t="s">
        <v>230</v>
      </c>
      <c r="C18" s="559">
        <v>48816</v>
      </c>
      <c r="D18" s="559">
        <v>47483</v>
      </c>
      <c r="E18" s="559">
        <v>47448</v>
      </c>
      <c r="F18" s="559">
        <v>47848</v>
      </c>
      <c r="G18" s="559">
        <v>47781</v>
      </c>
      <c r="H18" s="559">
        <v>48877</v>
      </c>
      <c r="I18" s="559">
        <v>48213</v>
      </c>
      <c r="J18" s="559">
        <v>49000</v>
      </c>
      <c r="K18" s="559">
        <v>48213</v>
      </c>
      <c r="L18" s="559">
        <v>48213</v>
      </c>
      <c r="M18" s="560">
        <v>48579</v>
      </c>
      <c r="N18" s="560">
        <v>48579</v>
      </c>
      <c r="O18" s="21"/>
      <c r="P18" s="25"/>
      <c r="Q18" s="25"/>
      <c r="R18" s="25"/>
      <c r="S18" s="25"/>
      <c r="T18" s="25"/>
      <c r="U18" s="25"/>
      <c r="V18" s="25"/>
      <c r="W18" s="25"/>
      <c r="X18" s="25"/>
      <c r="Y18" s="25"/>
      <c r="Z18" s="25"/>
    </row>
    <row r="19" spans="1:26" ht="14.15" customHeight="1" x14ac:dyDescent="0.25">
      <c r="A19" s="21"/>
      <c r="B19" s="21" t="s">
        <v>231</v>
      </c>
      <c r="C19" s="559">
        <v>46078</v>
      </c>
      <c r="D19" s="559">
        <v>46387</v>
      </c>
      <c r="E19" s="559">
        <v>46351</v>
      </c>
      <c r="F19" s="559">
        <v>46568</v>
      </c>
      <c r="G19" s="559">
        <v>46685</v>
      </c>
      <c r="H19" s="559">
        <v>46868</v>
      </c>
      <c r="I19" s="559">
        <v>46934</v>
      </c>
      <c r="J19" s="559">
        <v>46990</v>
      </c>
      <c r="K19" s="559">
        <v>47118</v>
      </c>
      <c r="L19" s="559">
        <v>47118</v>
      </c>
      <c r="M19" s="560">
        <v>47848</v>
      </c>
      <c r="N19" s="560">
        <v>47848</v>
      </c>
      <c r="O19" s="21"/>
      <c r="P19" s="25"/>
      <c r="Q19" s="25"/>
      <c r="R19" s="25"/>
      <c r="S19" s="25"/>
      <c r="T19" s="25"/>
      <c r="U19" s="25"/>
      <c r="V19" s="25"/>
      <c r="W19" s="25"/>
      <c r="X19" s="25"/>
      <c r="Y19" s="25"/>
      <c r="Z19" s="25"/>
    </row>
    <row r="20" spans="1:26" ht="14.15" customHeight="1" x14ac:dyDescent="0.25">
      <c r="A20" s="21"/>
      <c r="B20" s="21" t="s">
        <v>232</v>
      </c>
      <c r="C20" s="561">
        <v>0.1</v>
      </c>
      <c r="D20" s="561">
        <v>0.1</v>
      </c>
      <c r="E20" s="561">
        <v>0.1</v>
      </c>
      <c r="F20" s="561">
        <v>0.1</v>
      </c>
      <c r="G20" s="561">
        <v>0.1</v>
      </c>
      <c r="H20" s="561">
        <v>0.1</v>
      </c>
      <c r="I20" s="561">
        <v>0.1</v>
      </c>
      <c r="J20" s="561">
        <v>0.1</v>
      </c>
      <c r="K20" s="561">
        <v>0.1</v>
      </c>
      <c r="L20" s="561">
        <v>0.1</v>
      </c>
      <c r="M20" s="562">
        <v>0.1</v>
      </c>
      <c r="N20" s="562">
        <v>0.1</v>
      </c>
      <c r="O20" s="21"/>
      <c r="P20" s="25"/>
      <c r="Q20" s="25"/>
      <c r="R20" s="25"/>
      <c r="S20" s="25"/>
      <c r="T20" s="25"/>
      <c r="U20" s="25"/>
      <c r="V20" s="25"/>
      <c r="W20" s="25"/>
      <c r="X20" s="25"/>
      <c r="Y20" s="25"/>
      <c r="Z20" s="25"/>
    </row>
    <row r="21" spans="1:26" ht="14.15" customHeight="1" x14ac:dyDescent="0.25">
      <c r="A21" s="21"/>
      <c r="B21" s="21"/>
      <c r="C21" s="338"/>
      <c r="D21" s="338"/>
      <c r="E21" s="338"/>
      <c r="F21" s="338"/>
      <c r="G21" s="338"/>
      <c r="H21" s="338"/>
      <c r="I21" s="338"/>
      <c r="J21" s="338"/>
      <c r="K21" s="338"/>
      <c r="L21" s="338"/>
      <c r="M21" s="337"/>
      <c r="N21" s="337"/>
      <c r="O21" s="21"/>
      <c r="P21" s="25"/>
      <c r="Q21" s="25"/>
      <c r="R21" s="25"/>
      <c r="S21" s="25"/>
      <c r="T21" s="25"/>
      <c r="U21" s="25"/>
      <c r="V21" s="25"/>
      <c r="W21" s="25"/>
      <c r="X21" s="25"/>
      <c r="Y21" s="25"/>
      <c r="Z21" s="25"/>
    </row>
    <row r="22" spans="1:26" ht="14.15" customHeight="1" x14ac:dyDescent="0.3">
      <c r="A22" s="21"/>
      <c r="B22" s="166" t="s">
        <v>298</v>
      </c>
      <c r="C22" s="563"/>
      <c r="D22" s="563"/>
      <c r="E22" s="563"/>
      <c r="F22" s="563"/>
      <c r="G22" s="563"/>
      <c r="H22" s="563"/>
      <c r="I22" s="563"/>
      <c r="J22" s="563"/>
      <c r="K22" s="563"/>
      <c r="L22" s="563"/>
      <c r="M22" s="564"/>
      <c r="N22" s="565"/>
      <c r="O22" s="21"/>
      <c r="P22" s="25"/>
      <c r="Q22" s="25"/>
      <c r="R22" s="25"/>
      <c r="S22" s="25"/>
      <c r="T22" s="25"/>
      <c r="U22" s="25"/>
      <c r="V22" s="25"/>
      <c r="W22" s="25"/>
      <c r="X22" s="25"/>
      <c r="Y22" s="25"/>
      <c r="Z22" s="25"/>
    </row>
    <row r="23" spans="1:26" ht="15.75" customHeight="1" x14ac:dyDescent="0.25">
      <c r="A23" s="21"/>
      <c r="B23" s="21" t="s">
        <v>233</v>
      </c>
      <c r="C23" s="420">
        <v>6205</v>
      </c>
      <c r="D23" s="420">
        <v>4526</v>
      </c>
      <c r="E23" s="420">
        <v>2910</v>
      </c>
      <c r="F23" s="420">
        <v>15654</v>
      </c>
      <c r="G23" s="420">
        <v>8567</v>
      </c>
      <c r="H23" s="420">
        <v>6720</v>
      </c>
      <c r="I23" s="420">
        <v>21182</v>
      </c>
      <c r="J23" s="420">
        <v>10674</v>
      </c>
      <c r="K23" s="420">
        <v>10160</v>
      </c>
      <c r="L23" s="420">
        <v>10160</v>
      </c>
      <c r="M23" s="431">
        <v>8708</v>
      </c>
      <c r="N23" s="431">
        <v>8708</v>
      </c>
      <c r="O23" s="21"/>
      <c r="P23" s="25"/>
      <c r="Q23" s="25"/>
      <c r="R23" s="25"/>
      <c r="S23" s="25"/>
      <c r="T23" s="25"/>
      <c r="U23" s="25"/>
      <c r="V23" s="25"/>
      <c r="W23" s="25"/>
      <c r="X23" s="25"/>
      <c r="Y23" s="25"/>
      <c r="Z23" s="25"/>
    </row>
    <row r="24" spans="1:26" ht="14.15" customHeight="1" x14ac:dyDescent="0.25">
      <c r="A24" s="21"/>
      <c r="B24" s="21" t="s">
        <v>234</v>
      </c>
      <c r="C24" s="420">
        <v>200</v>
      </c>
      <c r="D24" s="420">
        <v>1</v>
      </c>
      <c r="E24" s="420">
        <v>19</v>
      </c>
      <c r="F24" s="420">
        <v>86</v>
      </c>
      <c r="G24" s="420">
        <v>119</v>
      </c>
      <c r="H24" s="420">
        <v>285</v>
      </c>
      <c r="I24" s="420">
        <v>197</v>
      </c>
      <c r="J24" s="420">
        <v>372</v>
      </c>
      <c r="K24" s="420">
        <v>283</v>
      </c>
      <c r="L24" s="420">
        <v>36</v>
      </c>
      <c r="M24" s="431">
        <v>98</v>
      </c>
      <c r="N24" s="431">
        <v>12</v>
      </c>
      <c r="O24" s="21"/>
      <c r="P24" s="25"/>
      <c r="Q24" s="25"/>
      <c r="R24" s="25"/>
      <c r="S24" s="25"/>
      <c r="T24" s="25"/>
      <c r="U24" s="25"/>
      <c r="V24" s="25"/>
      <c r="W24" s="25"/>
      <c r="X24" s="25"/>
      <c r="Y24" s="25"/>
      <c r="Z24" s="25"/>
    </row>
    <row r="25" spans="1:26" ht="15.75" customHeight="1" x14ac:dyDescent="0.25">
      <c r="A25" s="21"/>
      <c r="B25" s="21" t="s">
        <v>235</v>
      </c>
      <c r="C25" s="419">
        <v>178</v>
      </c>
      <c r="D25" s="419">
        <v>1</v>
      </c>
      <c r="E25" s="419">
        <v>7</v>
      </c>
      <c r="F25" s="419">
        <v>83</v>
      </c>
      <c r="G25" s="419">
        <v>59</v>
      </c>
      <c r="H25" s="419">
        <v>245</v>
      </c>
      <c r="I25" s="419">
        <v>189</v>
      </c>
      <c r="J25" s="419">
        <v>333</v>
      </c>
      <c r="K25" s="419">
        <v>275</v>
      </c>
      <c r="L25" s="419">
        <v>35</v>
      </c>
      <c r="M25" s="568">
        <v>94</v>
      </c>
      <c r="N25" s="568">
        <v>12</v>
      </c>
      <c r="O25" s="21"/>
      <c r="P25" s="25"/>
      <c r="Q25" s="25"/>
      <c r="R25" s="25"/>
      <c r="S25" s="25"/>
      <c r="T25" s="25"/>
      <c r="U25" s="25"/>
      <c r="V25" s="25"/>
      <c r="W25" s="25"/>
      <c r="X25" s="25"/>
      <c r="Y25" s="25"/>
      <c r="Z25" s="25"/>
    </row>
    <row r="26" spans="1:26" ht="14.15" customHeight="1" x14ac:dyDescent="0.25">
      <c r="A26" s="21"/>
      <c r="B26" s="21"/>
      <c r="C26" s="400"/>
      <c r="D26" s="400"/>
      <c r="E26" s="400"/>
      <c r="F26" s="400"/>
      <c r="G26" s="400"/>
      <c r="H26" s="400"/>
      <c r="I26" s="400"/>
      <c r="J26" s="400"/>
      <c r="K26" s="400"/>
      <c r="L26" s="400"/>
      <c r="M26" s="436"/>
      <c r="N26" s="436"/>
      <c r="O26" s="21"/>
      <c r="P26" s="25"/>
      <c r="Q26" s="25"/>
      <c r="R26" s="25"/>
      <c r="S26" s="25"/>
      <c r="T26" s="25"/>
      <c r="U26" s="25"/>
      <c r="V26" s="25"/>
      <c r="W26" s="25"/>
      <c r="X26" s="25"/>
      <c r="Y26" s="25"/>
      <c r="Z26" s="25"/>
    </row>
    <row r="27" spans="1:26" ht="15.75" customHeight="1" x14ac:dyDescent="0.25">
      <c r="A27" s="21"/>
      <c r="B27" s="21" t="s">
        <v>236</v>
      </c>
      <c r="C27" s="566">
        <v>3.4100000000000005E-2</v>
      </c>
      <c r="D27" s="566">
        <v>7.9500000000000001E-2</v>
      </c>
      <c r="E27" s="566">
        <v>8.1300000000000011E-2</v>
      </c>
      <c r="F27" s="566">
        <v>4.4200000000000003E-2</v>
      </c>
      <c r="G27" s="566">
        <v>6.0900000000000003E-2</v>
      </c>
      <c r="H27" s="566">
        <v>2.81E-2</v>
      </c>
      <c r="I27" s="566">
        <v>3.1699999999999999E-2</v>
      </c>
      <c r="J27" s="566">
        <v>2.8399999999999998E-2</v>
      </c>
      <c r="K27" s="566">
        <v>3.1200000000000002E-2</v>
      </c>
      <c r="L27" s="566">
        <v>2.6000000000000002E-2</v>
      </c>
      <c r="M27" s="567">
        <v>0.03</v>
      </c>
      <c r="N27" s="567">
        <v>2.5000000000000001E-2</v>
      </c>
      <c r="O27" s="21"/>
      <c r="P27" s="25"/>
      <c r="Q27" s="25"/>
      <c r="R27" s="25"/>
      <c r="S27" s="25"/>
      <c r="T27" s="25"/>
      <c r="U27" s="25"/>
      <c r="V27" s="25"/>
      <c r="W27" s="25"/>
      <c r="X27" s="25"/>
      <c r="Y27" s="25"/>
      <c r="Z27" s="25"/>
    </row>
    <row r="28" spans="1:26" ht="15.75" customHeight="1" x14ac:dyDescent="0.25">
      <c r="A28" s="21"/>
      <c r="B28" s="21" t="s">
        <v>237</v>
      </c>
      <c r="C28" s="566">
        <v>6.6400000000000001E-2</v>
      </c>
      <c r="D28" s="566">
        <v>8.1699999999999995E-2</v>
      </c>
      <c r="E28" s="566">
        <v>9.1700000000000004E-2</v>
      </c>
      <c r="F28" s="566">
        <v>7.4300000000000005E-2</v>
      </c>
      <c r="G28" s="566">
        <v>8.1600000000000006E-2</v>
      </c>
      <c r="H28" s="566">
        <v>8.3800000000000013E-2</v>
      </c>
      <c r="I28" s="566">
        <v>7.2099999999999997E-2</v>
      </c>
      <c r="J28" s="566">
        <v>7.6799999999999993E-2</v>
      </c>
      <c r="K28" s="566">
        <v>7.1900000000000006E-2</v>
      </c>
      <c r="L28" s="566">
        <v>3.1200000000000002E-2</v>
      </c>
      <c r="M28" s="567">
        <v>6.9400000000000003E-2</v>
      </c>
      <c r="N28" s="567">
        <v>0.03</v>
      </c>
      <c r="O28" s="21"/>
      <c r="P28" s="25"/>
      <c r="Q28" s="25"/>
      <c r="R28" s="25"/>
      <c r="S28" s="25"/>
      <c r="T28" s="25"/>
      <c r="U28" s="25"/>
      <c r="V28" s="25"/>
      <c r="W28" s="25"/>
      <c r="X28" s="25"/>
      <c r="Y28" s="25"/>
      <c r="Z28" s="25"/>
    </row>
    <row r="29" spans="1:26" ht="14.15" customHeight="1" x14ac:dyDescent="0.25">
      <c r="A29" s="21"/>
      <c r="B29" s="21"/>
      <c r="C29" s="400"/>
      <c r="D29" s="400"/>
      <c r="E29" s="400"/>
      <c r="F29" s="400"/>
      <c r="G29" s="400"/>
      <c r="H29" s="400"/>
      <c r="I29" s="400"/>
      <c r="J29" s="400"/>
      <c r="K29" s="400"/>
      <c r="L29" s="400"/>
      <c r="M29" s="436"/>
      <c r="N29" s="436"/>
      <c r="O29" s="21"/>
      <c r="P29" s="25"/>
      <c r="Q29" s="25"/>
      <c r="R29" s="25"/>
      <c r="S29" s="25"/>
      <c r="T29" s="25"/>
      <c r="U29" s="25"/>
      <c r="V29" s="25"/>
      <c r="W29" s="25"/>
      <c r="X29" s="25"/>
      <c r="Y29" s="25"/>
      <c r="Z29" s="25"/>
    </row>
    <row r="30" spans="1:26" ht="14.15" customHeight="1" x14ac:dyDescent="0.25">
      <c r="A30" s="21"/>
      <c r="B30" s="21" t="s">
        <v>238</v>
      </c>
      <c r="C30" s="419">
        <v>0</v>
      </c>
      <c r="D30" s="419">
        <v>2</v>
      </c>
      <c r="E30" s="419">
        <v>1</v>
      </c>
      <c r="F30" s="419">
        <v>0</v>
      </c>
      <c r="G30" s="419">
        <v>0</v>
      </c>
      <c r="H30" s="419">
        <v>0</v>
      </c>
      <c r="I30" s="419">
        <v>0</v>
      </c>
      <c r="J30" s="419">
        <v>0</v>
      </c>
      <c r="K30" s="419">
        <v>0</v>
      </c>
      <c r="L30" s="419">
        <v>0</v>
      </c>
      <c r="M30" s="568">
        <v>0</v>
      </c>
      <c r="N30" s="568">
        <v>0</v>
      </c>
      <c r="O30" s="21"/>
      <c r="P30" s="25"/>
      <c r="Q30" s="25"/>
      <c r="R30" s="25"/>
      <c r="S30" s="25"/>
      <c r="T30" s="25"/>
      <c r="U30" s="25"/>
      <c r="V30" s="25"/>
      <c r="W30" s="25"/>
      <c r="X30" s="25"/>
      <c r="Y30" s="25"/>
      <c r="Z30" s="25"/>
    </row>
    <row r="31" spans="1:26" ht="15.75" customHeight="1" x14ac:dyDescent="0.25">
      <c r="A31" s="21"/>
      <c r="B31" s="21" t="s">
        <v>239</v>
      </c>
      <c r="C31" s="419">
        <v>24</v>
      </c>
      <c r="D31" s="419">
        <v>78</v>
      </c>
      <c r="E31" s="419">
        <v>55</v>
      </c>
      <c r="F31" s="419">
        <v>88</v>
      </c>
      <c r="G31" s="419">
        <v>48</v>
      </c>
      <c r="H31" s="419">
        <v>17</v>
      </c>
      <c r="I31" s="419">
        <v>30</v>
      </c>
      <c r="J31" s="419">
        <v>17</v>
      </c>
      <c r="K31" s="419">
        <v>7</v>
      </c>
      <c r="L31" s="419">
        <v>7</v>
      </c>
      <c r="M31" s="568">
        <v>2</v>
      </c>
      <c r="N31" s="568">
        <v>2</v>
      </c>
      <c r="O31" s="21"/>
      <c r="P31" s="25"/>
      <c r="Q31" s="25"/>
      <c r="R31" s="25"/>
      <c r="S31" s="25"/>
      <c r="T31" s="25"/>
      <c r="U31" s="25"/>
      <c r="V31" s="25"/>
      <c r="W31" s="25"/>
      <c r="X31" s="25"/>
      <c r="Y31" s="25"/>
      <c r="Z31" s="25"/>
    </row>
    <row r="32" spans="1:26" ht="14.15" customHeight="1" x14ac:dyDescent="0.25">
      <c r="A32" s="21"/>
      <c r="B32" s="21" t="s">
        <v>240</v>
      </c>
      <c r="C32" s="420">
        <v>212</v>
      </c>
      <c r="D32" s="420">
        <v>360</v>
      </c>
      <c r="E32" s="420">
        <v>237</v>
      </c>
      <c r="F32" s="420">
        <v>691</v>
      </c>
      <c r="G32" s="420">
        <v>522</v>
      </c>
      <c r="H32" s="420">
        <v>189</v>
      </c>
      <c r="I32" s="420">
        <v>671</v>
      </c>
      <c r="J32" s="420">
        <v>304</v>
      </c>
      <c r="K32" s="420">
        <v>317</v>
      </c>
      <c r="L32" s="420">
        <v>264</v>
      </c>
      <c r="M32" s="431">
        <v>261</v>
      </c>
      <c r="N32" s="431">
        <v>218</v>
      </c>
      <c r="O32" s="21"/>
      <c r="P32" s="25"/>
      <c r="Q32" s="25"/>
      <c r="R32" s="25"/>
      <c r="S32" s="25"/>
      <c r="T32" s="25"/>
      <c r="U32" s="25"/>
      <c r="V32" s="25"/>
      <c r="W32" s="25"/>
      <c r="X32" s="25"/>
      <c r="Y32" s="25"/>
      <c r="Z32" s="25"/>
    </row>
    <row r="33" spans="1:26" ht="14.15" customHeight="1" x14ac:dyDescent="0.25">
      <c r="A33" s="21"/>
      <c r="B33" s="21"/>
      <c r="C33" s="400"/>
      <c r="D33" s="400"/>
      <c r="E33" s="400"/>
      <c r="F33" s="400"/>
      <c r="G33" s="400"/>
      <c r="H33" s="400"/>
      <c r="I33" s="400"/>
      <c r="J33" s="400"/>
      <c r="K33" s="400"/>
      <c r="L33" s="400"/>
      <c r="M33" s="436"/>
      <c r="N33" s="436"/>
      <c r="O33" s="21"/>
      <c r="P33" s="25"/>
      <c r="Q33" s="25"/>
      <c r="R33" s="25"/>
      <c r="S33" s="25"/>
      <c r="T33" s="25"/>
      <c r="U33" s="25"/>
      <c r="V33" s="25"/>
      <c r="W33" s="25"/>
      <c r="X33" s="25"/>
      <c r="Y33" s="25"/>
      <c r="Z33" s="25"/>
    </row>
    <row r="34" spans="1:26" ht="14.15" customHeight="1" x14ac:dyDescent="0.25">
      <c r="A34" s="21"/>
      <c r="B34" s="21" t="s">
        <v>241</v>
      </c>
      <c r="C34" s="420">
        <v>0</v>
      </c>
      <c r="D34" s="420">
        <v>0</v>
      </c>
      <c r="E34" s="420">
        <v>0</v>
      </c>
      <c r="F34" s="420">
        <v>0</v>
      </c>
      <c r="G34" s="420">
        <v>0</v>
      </c>
      <c r="H34" s="420">
        <v>0</v>
      </c>
      <c r="I34" s="420">
        <v>0</v>
      </c>
      <c r="J34" s="420">
        <v>0</v>
      </c>
      <c r="K34" s="420">
        <v>0</v>
      </c>
      <c r="L34" s="420">
        <v>0</v>
      </c>
      <c r="M34" s="431">
        <v>0</v>
      </c>
      <c r="N34" s="431">
        <v>0</v>
      </c>
      <c r="O34" s="21"/>
      <c r="P34" s="25"/>
      <c r="Q34" s="25"/>
      <c r="R34" s="25"/>
      <c r="S34" s="25"/>
      <c r="T34" s="25"/>
      <c r="U34" s="25"/>
      <c r="V34" s="25"/>
      <c r="W34" s="25"/>
      <c r="X34" s="25"/>
      <c r="Y34" s="25"/>
      <c r="Z34" s="25"/>
    </row>
    <row r="35" spans="1:26" ht="14.15" customHeight="1" x14ac:dyDescent="0.25">
      <c r="A35" s="21"/>
      <c r="B35" s="21"/>
      <c r="C35" s="21"/>
      <c r="D35" s="21"/>
      <c r="E35" s="21"/>
      <c r="F35" s="21"/>
      <c r="G35" s="21"/>
      <c r="H35" s="21"/>
      <c r="I35" s="21"/>
      <c r="J35" s="21"/>
      <c r="K35" s="21"/>
      <c r="L35" s="21"/>
      <c r="M35" s="21"/>
      <c r="N35" s="21"/>
      <c r="O35" s="21"/>
      <c r="P35" s="25"/>
      <c r="Q35" s="25"/>
      <c r="R35" s="25"/>
      <c r="S35" s="25"/>
      <c r="T35" s="25"/>
      <c r="U35" s="25"/>
      <c r="V35" s="25"/>
      <c r="W35" s="25"/>
      <c r="X35" s="25"/>
      <c r="Y35" s="25"/>
      <c r="Z35" s="25"/>
    </row>
    <row r="36" spans="1:26" ht="14.15" customHeight="1" thickBot="1" x14ac:dyDescent="0.3">
      <c r="A36" s="21"/>
      <c r="B36" s="168"/>
      <c r="C36" s="168"/>
      <c r="D36" s="168"/>
      <c r="E36" s="168"/>
      <c r="F36" s="168"/>
      <c r="G36" s="168"/>
      <c r="H36" s="168"/>
      <c r="I36" s="168"/>
      <c r="J36" s="168"/>
      <c r="K36" s="168"/>
      <c r="L36" s="21"/>
      <c r="M36" s="21"/>
      <c r="N36" s="21"/>
      <c r="O36" s="21"/>
      <c r="P36" s="25"/>
      <c r="Q36" s="25"/>
      <c r="R36" s="25"/>
      <c r="S36" s="25"/>
      <c r="T36" s="25"/>
      <c r="U36" s="25"/>
      <c r="V36" s="25"/>
      <c r="W36" s="25"/>
      <c r="X36" s="25"/>
      <c r="Y36" s="25"/>
      <c r="Z36" s="25"/>
    </row>
    <row r="37" spans="1:26" ht="15.75" customHeight="1" x14ac:dyDescent="0.25">
      <c r="A37" s="18"/>
      <c r="B37" s="654"/>
      <c r="C37" s="655"/>
      <c r="D37" s="273"/>
      <c r="E37" s="273"/>
      <c r="F37" s="273"/>
      <c r="G37" s="273"/>
      <c r="H37" s="273"/>
      <c r="I37" s="273"/>
      <c r="J37" s="273"/>
      <c r="K37" s="274"/>
      <c r="L37" s="29"/>
      <c r="M37" s="21"/>
      <c r="N37" s="21"/>
      <c r="O37" s="21"/>
      <c r="P37" s="25"/>
      <c r="Q37" s="25"/>
      <c r="R37" s="25"/>
      <c r="S37" s="25"/>
      <c r="T37" s="25"/>
      <c r="U37" s="25"/>
      <c r="V37" s="25"/>
      <c r="W37" s="25"/>
      <c r="X37" s="25"/>
      <c r="Y37" s="25"/>
      <c r="Z37" s="25"/>
    </row>
    <row r="38" spans="1:26" ht="14.15" customHeight="1" x14ac:dyDescent="0.25">
      <c r="A38" s="18"/>
      <c r="B38" s="648" t="s">
        <v>299</v>
      </c>
      <c r="C38" s="649"/>
      <c r="D38" s="649"/>
      <c r="E38" s="649"/>
      <c r="F38" s="649"/>
      <c r="G38" s="649"/>
      <c r="H38" s="649"/>
      <c r="I38" s="649"/>
      <c r="J38" s="649"/>
      <c r="K38" s="650"/>
      <c r="L38" s="29"/>
      <c r="M38" s="21"/>
      <c r="N38" s="21"/>
      <c r="O38" s="21"/>
      <c r="P38" s="25"/>
      <c r="Q38" s="25"/>
      <c r="R38" s="25"/>
      <c r="S38" s="25"/>
      <c r="T38" s="25"/>
      <c r="U38" s="25"/>
      <c r="V38" s="25"/>
      <c r="W38" s="25"/>
      <c r="X38" s="25"/>
      <c r="Y38" s="25"/>
      <c r="Z38" s="25"/>
    </row>
    <row r="39" spans="1:26" ht="14.15" customHeight="1" x14ac:dyDescent="0.25">
      <c r="A39" s="18"/>
      <c r="B39" s="648"/>
      <c r="C39" s="649"/>
      <c r="D39" s="649"/>
      <c r="E39" s="649"/>
      <c r="F39" s="649"/>
      <c r="G39" s="649"/>
      <c r="H39" s="649"/>
      <c r="I39" s="649"/>
      <c r="J39" s="649"/>
      <c r="K39" s="650"/>
      <c r="L39" s="29"/>
      <c r="M39" s="21"/>
      <c r="N39" s="21"/>
      <c r="O39" s="21"/>
      <c r="P39" s="25"/>
      <c r="Q39" s="25"/>
      <c r="R39" s="25"/>
      <c r="S39" s="25"/>
      <c r="T39" s="25"/>
      <c r="U39" s="25"/>
      <c r="V39" s="25"/>
      <c r="W39" s="25"/>
      <c r="X39" s="25"/>
      <c r="Y39" s="25"/>
      <c r="Z39" s="25"/>
    </row>
    <row r="40" spans="1:26" ht="60" customHeight="1" thickBot="1" x14ac:dyDescent="0.3">
      <c r="A40" s="18"/>
      <c r="B40" s="651"/>
      <c r="C40" s="652"/>
      <c r="D40" s="652"/>
      <c r="E40" s="652"/>
      <c r="F40" s="652"/>
      <c r="G40" s="652"/>
      <c r="H40" s="652"/>
      <c r="I40" s="652"/>
      <c r="J40" s="652"/>
      <c r="K40" s="653"/>
      <c r="L40" s="29"/>
      <c r="M40" s="21"/>
      <c r="N40" s="21"/>
      <c r="O40" s="21"/>
      <c r="P40" s="25"/>
      <c r="Q40" s="25"/>
      <c r="R40" s="25"/>
      <c r="S40" s="25"/>
      <c r="T40" s="25"/>
      <c r="U40" s="25"/>
      <c r="V40" s="25"/>
      <c r="W40" s="25"/>
      <c r="X40" s="25"/>
      <c r="Y40" s="25"/>
      <c r="Z40" s="25"/>
    </row>
    <row r="41" spans="1:26" ht="15" customHeight="1" x14ac:dyDescent="0.25">
      <c r="A41" s="25"/>
      <c r="B41" s="169"/>
      <c r="C41" s="169"/>
      <c r="D41" s="169"/>
      <c r="E41" s="169"/>
      <c r="F41" s="169"/>
      <c r="G41" s="169"/>
      <c r="H41" s="169"/>
      <c r="I41" s="169"/>
      <c r="J41" s="169"/>
      <c r="K41" s="169"/>
      <c r="L41" s="25"/>
      <c r="M41" s="25"/>
      <c r="N41" s="25"/>
      <c r="O41" s="25"/>
      <c r="P41" s="25"/>
      <c r="Q41" s="25"/>
      <c r="R41" s="25"/>
      <c r="S41" s="25"/>
      <c r="T41" s="25"/>
      <c r="U41" s="25"/>
      <c r="V41" s="25"/>
      <c r="W41" s="25"/>
      <c r="X41" s="25"/>
      <c r="Y41" s="25"/>
      <c r="Z41" s="25"/>
    </row>
    <row r="42" spans="1:26" ht="15" customHeight="1" x14ac:dyDescent="0.25">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spans="1:26" ht="15" customHeight="1" x14ac:dyDescent="0.25">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spans="1:26" ht="15" customHeight="1" x14ac:dyDescent="0.25">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spans="1:26" ht="15" customHeight="1" x14ac:dyDescent="0.25">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spans="1:26" ht="15" customHeight="1" x14ac:dyDescent="0.25">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spans="1:26" ht="15" customHeight="1" x14ac:dyDescent="0.25">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spans="1:26" ht="15" customHeight="1" x14ac:dyDescent="0.25">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spans="1:26" ht="15" customHeight="1" x14ac:dyDescent="0.25">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spans="1:26" ht="15" customHeight="1" x14ac:dyDescent="0.25">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sheetData>
  <mergeCells count="4">
    <mergeCell ref="B3:N3"/>
    <mergeCell ref="B2:N2"/>
    <mergeCell ref="B38:K40"/>
    <mergeCell ref="B37:C37"/>
  </mergeCells>
  <pageMargins left="0.25" right="0.25" top="0.75" bottom="0.75" header="0.3" footer="0.3"/>
  <pageSetup scale="8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F53"/>
  <sheetViews>
    <sheetView showGridLines="0" showRuler="0" zoomScale="80" zoomScaleNormal="80" zoomScaleSheetLayoutView="100" workbookViewId="0"/>
  </sheetViews>
  <sheetFormatPr defaultColWidth="13.1796875" defaultRowHeight="12.5" x14ac:dyDescent="0.25"/>
  <cols>
    <col min="1" max="1" width="4.26953125" customWidth="1"/>
    <col min="2" max="2" width="56.54296875" customWidth="1"/>
    <col min="3" max="3" width="17" customWidth="1"/>
    <col min="4" max="4" width="17" style="188" customWidth="1"/>
    <col min="5" max="5" width="7.1796875" customWidth="1"/>
    <col min="6" max="9" width="17" customWidth="1"/>
    <col min="10" max="11" width="13.81640625" customWidth="1"/>
    <col min="12" max="12" width="14" customWidth="1"/>
    <col min="13" max="13" width="2.81640625" customWidth="1"/>
    <col min="14" max="17" width="13.453125" customWidth="1"/>
    <col min="18" max="28" width="9.453125" customWidth="1"/>
  </cols>
  <sheetData>
    <row r="1" spans="1:32" x14ac:dyDescent="0.25">
      <c r="A1" s="21"/>
      <c r="B1" s="21"/>
      <c r="C1" s="21"/>
      <c r="D1" s="219"/>
      <c r="E1" s="21"/>
      <c r="F1" s="21"/>
      <c r="G1" s="21"/>
      <c r="H1" s="21"/>
      <c r="I1" s="21"/>
      <c r="J1" s="21"/>
      <c r="K1" s="21"/>
      <c r="L1" s="21"/>
      <c r="M1" s="21"/>
      <c r="N1" s="21"/>
      <c r="O1" s="21"/>
      <c r="P1" s="21"/>
      <c r="Q1" s="21"/>
      <c r="R1" s="21"/>
      <c r="S1" s="21"/>
      <c r="T1" s="21"/>
      <c r="U1" s="21"/>
      <c r="V1" s="21"/>
      <c r="W1" s="21"/>
      <c r="X1" s="21"/>
      <c r="Y1" s="21"/>
      <c r="Z1" s="21"/>
      <c r="AA1" s="21"/>
      <c r="AB1" s="21"/>
      <c r="AC1" s="25"/>
      <c r="AD1" s="25"/>
      <c r="AE1" s="25"/>
      <c r="AF1" s="25"/>
    </row>
    <row r="2" spans="1:32" ht="13" x14ac:dyDescent="0.3">
      <c r="A2" s="21"/>
      <c r="B2" s="629" t="s">
        <v>242</v>
      </c>
      <c r="C2" s="629"/>
      <c r="D2" s="629"/>
      <c r="E2" s="629"/>
      <c r="F2" s="629"/>
      <c r="G2" s="629"/>
      <c r="H2" s="629"/>
      <c r="I2" s="629"/>
      <c r="J2" s="20"/>
      <c r="K2" s="20"/>
      <c r="L2" s="20"/>
      <c r="M2" s="20"/>
      <c r="N2" s="20"/>
      <c r="O2" s="20"/>
      <c r="P2" s="20"/>
      <c r="Q2" s="20"/>
      <c r="R2" s="21"/>
      <c r="S2" s="8"/>
      <c r="T2" s="21"/>
      <c r="U2" s="21"/>
      <c r="V2" s="21"/>
      <c r="W2" s="21"/>
      <c r="X2" s="21"/>
      <c r="Y2" s="21"/>
      <c r="Z2" s="21"/>
      <c r="AA2" s="21"/>
      <c r="AB2" s="21"/>
      <c r="AC2" s="25"/>
      <c r="AD2" s="25"/>
      <c r="AE2" s="25"/>
      <c r="AF2" s="25"/>
    </row>
    <row r="3" spans="1:32" ht="13" x14ac:dyDescent="0.3">
      <c r="A3" s="21"/>
      <c r="B3" s="629" t="s">
        <v>131</v>
      </c>
      <c r="C3" s="629"/>
      <c r="D3" s="629"/>
      <c r="E3" s="629"/>
      <c r="F3" s="629"/>
      <c r="G3" s="629"/>
      <c r="H3" s="629"/>
      <c r="I3" s="629"/>
      <c r="J3" s="20"/>
      <c r="K3" s="20"/>
      <c r="L3" s="20"/>
      <c r="M3" s="20"/>
      <c r="N3" s="20"/>
      <c r="O3" s="20"/>
      <c r="P3" s="20"/>
      <c r="Q3" s="20"/>
      <c r="R3" s="21"/>
      <c r="S3" s="8"/>
      <c r="T3" s="21"/>
      <c r="U3" s="21"/>
      <c r="V3" s="21"/>
      <c r="W3" s="21"/>
      <c r="X3" s="21"/>
      <c r="Y3" s="21"/>
      <c r="Z3" s="21"/>
      <c r="AA3" s="21"/>
      <c r="AB3" s="21"/>
      <c r="AC3" s="25"/>
      <c r="AD3" s="25"/>
      <c r="AE3" s="25"/>
      <c r="AF3" s="25"/>
    </row>
    <row r="4" spans="1:32" s="188" customFormat="1" ht="13" x14ac:dyDescent="0.3">
      <c r="A4" s="212"/>
      <c r="B4" s="210"/>
      <c r="C4" s="210"/>
      <c r="D4" s="218"/>
      <c r="E4" s="210"/>
      <c r="F4" s="210"/>
      <c r="G4" s="210"/>
      <c r="H4" s="210"/>
      <c r="I4" s="210"/>
      <c r="J4" s="20"/>
      <c r="K4" s="20"/>
      <c r="L4" s="20"/>
      <c r="M4" s="20"/>
      <c r="N4" s="20"/>
      <c r="O4" s="20"/>
      <c r="P4" s="20"/>
      <c r="Q4" s="20"/>
      <c r="R4" s="212"/>
      <c r="S4" s="210"/>
      <c r="T4" s="212"/>
      <c r="U4" s="212"/>
      <c r="V4" s="212"/>
      <c r="W4" s="212"/>
      <c r="X4" s="212"/>
      <c r="Y4" s="212"/>
      <c r="Z4" s="212"/>
      <c r="AA4" s="212"/>
      <c r="AB4" s="212"/>
      <c r="AC4" s="212"/>
      <c r="AD4" s="212"/>
      <c r="AE4" s="212"/>
      <c r="AF4" s="212"/>
    </row>
    <row r="5" spans="1:32" s="188" customFormat="1" ht="13" x14ac:dyDescent="0.3">
      <c r="A5" s="212"/>
      <c r="B5" s="210"/>
      <c r="C5" s="210"/>
      <c r="D5" s="218"/>
      <c r="E5" s="210"/>
      <c r="F5" s="210"/>
      <c r="G5" s="210"/>
      <c r="H5" s="210"/>
      <c r="I5" s="210"/>
      <c r="J5" s="20"/>
      <c r="K5" s="20"/>
      <c r="L5" s="20"/>
      <c r="M5" s="20"/>
      <c r="N5" s="20"/>
      <c r="O5" s="20"/>
      <c r="P5" s="20"/>
      <c r="Q5" s="20"/>
      <c r="R5" s="212"/>
      <c r="S5" s="210"/>
      <c r="T5" s="212"/>
      <c r="U5" s="212"/>
      <c r="V5" s="212"/>
      <c r="W5" s="212"/>
      <c r="X5" s="212"/>
      <c r="Y5" s="212"/>
      <c r="Z5" s="212"/>
      <c r="AA5" s="212"/>
      <c r="AB5" s="212"/>
      <c r="AC5" s="212"/>
      <c r="AD5" s="212"/>
      <c r="AE5" s="212"/>
      <c r="AF5" s="212"/>
    </row>
    <row r="6" spans="1:32" ht="13.5" thickBot="1" x14ac:dyDescent="0.35">
      <c r="A6" s="21"/>
      <c r="B6" s="21"/>
      <c r="C6" s="626">
        <v>2022</v>
      </c>
      <c r="D6" s="626"/>
      <c r="E6" s="8"/>
      <c r="F6" s="626">
        <v>2021</v>
      </c>
      <c r="G6" s="627"/>
      <c r="H6" s="627"/>
      <c r="I6" s="627"/>
      <c r="J6" s="8"/>
      <c r="K6" s="8"/>
      <c r="L6" s="8"/>
      <c r="M6" s="21"/>
      <c r="N6" s="21"/>
      <c r="O6" s="21"/>
      <c r="P6" s="21"/>
      <c r="Q6" s="21"/>
      <c r="R6" s="21"/>
      <c r="S6" s="21"/>
      <c r="T6" s="21"/>
      <c r="U6" s="21"/>
      <c r="V6" s="21"/>
      <c r="W6" s="21"/>
      <c r="X6" s="25"/>
      <c r="Y6" s="25"/>
      <c r="Z6" s="25"/>
      <c r="AA6" s="25"/>
      <c r="AB6" s="25"/>
      <c r="AC6" s="25"/>
      <c r="AD6" s="25"/>
      <c r="AE6" s="25"/>
      <c r="AF6" s="25"/>
    </row>
    <row r="7" spans="1:32" ht="16.75" customHeight="1" x14ac:dyDescent="0.3">
      <c r="A7" s="20"/>
      <c r="B7" s="117"/>
      <c r="C7" s="108" t="s">
        <v>6</v>
      </c>
      <c r="D7" s="110" t="s">
        <v>2</v>
      </c>
      <c r="E7" s="118"/>
      <c r="F7" s="108" t="s">
        <v>4</v>
      </c>
      <c r="G7" s="109" t="s">
        <v>5</v>
      </c>
      <c r="H7" s="109" t="s">
        <v>6</v>
      </c>
      <c r="I7" s="110" t="s">
        <v>2</v>
      </c>
      <c r="J7" s="30"/>
      <c r="K7" s="20"/>
      <c r="L7" s="20"/>
      <c r="M7" s="20"/>
      <c r="N7" s="20"/>
      <c r="O7" s="20"/>
      <c r="P7" s="20"/>
      <c r="Q7" s="20"/>
      <c r="R7" s="20"/>
      <c r="S7" s="20"/>
      <c r="T7" s="20"/>
      <c r="U7" s="25"/>
      <c r="V7" s="25"/>
      <c r="W7" s="25"/>
      <c r="X7" s="25"/>
      <c r="Y7" s="25"/>
      <c r="Z7" s="25"/>
      <c r="AA7" s="25"/>
      <c r="AB7" s="25"/>
      <c r="AC7" s="25"/>
      <c r="AD7" s="25"/>
      <c r="AE7" s="25"/>
      <c r="AF7" s="25"/>
    </row>
    <row r="8" spans="1:32" ht="14.15" customHeight="1" x14ac:dyDescent="0.25">
      <c r="A8" s="21"/>
      <c r="B8" s="170" t="s">
        <v>243</v>
      </c>
      <c r="C8" s="178"/>
      <c r="D8" s="170"/>
      <c r="E8" s="171"/>
      <c r="F8" s="178"/>
      <c r="G8" s="179"/>
      <c r="H8" s="179"/>
      <c r="I8" s="170"/>
      <c r="J8" s="121"/>
      <c r="K8" s="49"/>
      <c r="L8" s="49"/>
      <c r="M8" s="49"/>
      <c r="N8" s="49"/>
      <c r="O8" s="49"/>
      <c r="P8" s="21"/>
      <c r="Q8" s="21"/>
      <c r="R8" s="21"/>
      <c r="S8" s="21" t="s">
        <v>244</v>
      </c>
      <c r="T8" s="21"/>
      <c r="U8" s="25"/>
      <c r="V8" s="25"/>
      <c r="W8" s="25"/>
      <c r="X8" s="25"/>
      <c r="Y8" s="25"/>
      <c r="Z8" s="25"/>
      <c r="AA8" s="25"/>
      <c r="AB8" s="25"/>
      <c r="AC8" s="25"/>
      <c r="AD8" s="25"/>
      <c r="AE8" s="25"/>
      <c r="AF8" s="25"/>
    </row>
    <row r="9" spans="1:32" ht="14" customHeight="1" x14ac:dyDescent="0.25">
      <c r="A9" s="21"/>
      <c r="B9" s="172" t="s">
        <v>245</v>
      </c>
      <c r="C9" s="582">
        <v>1277</v>
      </c>
      <c r="D9" s="583">
        <v>1442</v>
      </c>
      <c r="E9" s="584"/>
      <c r="F9" s="311">
        <v>1397</v>
      </c>
      <c r="G9" s="313">
        <v>1558</v>
      </c>
      <c r="H9" s="313">
        <v>1567</v>
      </c>
      <c r="I9" s="314">
        <v>1557</v>
      </c>
      <c r="J9" s="29"/>
      <c r="K9" s="21"/>
      <c r="L9" s="25"/>
      <c r="M9" s="25"/>
      <c r="N9" s="25"/>
      <c r="O9" s="25"/>
      <c r="P9" s="21"/>
      <c r="Q9" s="21"/>
      <c r="R9" s="21"/>
      <c r="S9" s="21"/>
      <c r="T9" s="21"/>
      <c r="U9" s="25"/>
      <c r="V9" s="25"/>
      <c r="W9" s="25"/>
      <c r="X9" s="25"/>
      <c r="Y9" s="25"/>
      <c r="Z9" s="25"/>
      <c r="AA9" s="25"/>
      <c r="AB9" s="25"/>
      <c r="AC9" s="25"/>
      <c r="AD9" s="25"/>
      <c r="AE9" s="25"/>
      <c r="AF9" s="25"/>
    </row>
    <row r="10" spans="1:32" ht="15" customHeight="1" x14ac:dyDescent="0.25">
      <c r="A10" s="21"/>
      <c r="B10" s="173" t="s">
        <v>246</v>
      </c>
      <c r="C10" s="597">
        <v>3297</v>
      </c>
      <c r="D10" s="598">
        <v>3168</v>
      </c>
      <c r="E10" s="599"/>
      <c r="F10" s="323">
        <v>3042</v>
      </c>
      <c r="G10" s="325">
        <v>2914</v>
      </c>
      <c r="H10" s="325">
        <v>2783</v>
      </c>
      <c r="I10" s="324">
        <v>2652</v>
      </c>
      <c r="J10" s="29"/>
      <c r="K10" s="21"/>
      <c r="L10" s="21"/>
      <c r="M10" s="21"/>
      <c r="N10" s="21"/>
      <c r="O10" s="21"/>
      <c r="P10" s="21"/>
      <c r="Q10" s="21"/>
      <c r="R10" s="21"/>
      <c r="S10" s="21"/>
      <c r="T10" s="21"/>
      <c r="U10" s="25"/>
      <c r="V10" s="25"/>
      <c r="W10" s="25"/>
      <c r="X10" s="25"/>
      <c r="Y10" s="25"/>
      <c r="Z10" s="25"/>
      <c r="AA10" s="25"/>
      <c r="AB10" s="25"/>
      <c r="AC10" s="25"/>
      <c r="AD10" s="25"/>
      <c r="AE10" s="25"/>
      <c r="AF10" s="25"/>
    </row>
    <row r="11" spans="1:32" ht="15" customHeight="1" x14ac:dyDescent="0.3">
      <c r="A11" s="21"/>
      <c r="B11" s="174" t="s">
        <v>247</v>
      </c>
      <c r="C11" s="585">
        <v>4574</v>
      </c>
      <c r="D11" s="586">
        <v>4610</v>
      </c>
      <c r="E11" s="587"/>
      <c r="F11" s="605">
        <v>4439</v>
      </c>
      <c r="G11" s="315">
        <v>4472</v>
      </c>
      <c r="H11" s="315">
        <v>4350</v>
      </c>
      <c r="I11" s="606">
        <v>4209</v>
      </c>
      <c r="J11" s="29"/>
      <c r="K11" s="21"/>
      <c r="L11" s="21"/>
      <c r="M11" s="21"/>
      <c r="N11" s="21"/>
      <c r="O11" s="21"/>
      <c r="P11" s="21"/>
      <c r="Q11" s="21"/>
      <c r="R11" s="21"/>
      <c r="S11" s="21"/>
      <c r="T11" s="21"/>
      <c r="U11" s="25"/>
      <c r="V11" s="25"/>
      <c r="W11" s="25"/>
      <c r="X11" s="25"/>
      <c r="Y11" s="25"/>
      <c r="Z11" s="25"/>
      <c r="AA11" s="25"/>
      <c r="AB11" s="25"/>
      <c r="AC11" s="25"/>
      <c r="AD11" s="25"/>
      <c r="AE11" s="25"/>
      <c r="AF11" s="25"/>
    </row>
    <row r="12" spans="1:32" ht="15.5" customHeight="1" x14ac:dyDescent="0.25">
      <c r="A12" s="21"/>
      <c r="B12" s="175" t="s">
        <v>248</v>
      </c>
      <c r="C12" s="588">
        <v>57407</v>
      </c>
      <c r="D12" s="589">
        <v>55512</v>
      </c>
      <c r="E12" s="584"/>
      <c r="F12" s="607">
        <v>54201</v>
      </c>
      <c r="G12" s="608">
        <v>52752</v>
      </c>
      <c r="H12" s="608">
        <v>51436</v>
      </c>
      <c r="I12" s="609">
        <v>49347</v>
      </c>
      <c r="J12" s="29"/>
      <c r="K12" s="21"/>
      <c r="L12" s="21"/>
      <c r="M12" s="21"/>
      <c r="N12" s="21"/>
      <c r="O12" s="21"/>
      <c r="P12" s="21"/>
      <c r="Q12" s="21"/>
      <c r="R12" s="21"/>
      <c r="S12" s="21"/>
      <c r="T12" s="21"/>
      <c r="U12" s="25"/>
      <c r="V12" s="25"/>
      <c r="W12" s="25"/>
      <c r="X12" s="25"/>
      <c r="Y12" s="25"/>
      <c r="Z12" s="25"/>
      <c r="AA12" s="25"/>
      <c r="AB12" s="25"/>
      <c r="AC12" s="25"/>
      <c r="AD12" s="25"/>
      <c r="AE12" s="25"/>
      <c r="AF12" s="25"/>
    </row>
    <row r="13" spans="1:32" ht="15" customHeight="1" x14ac:dyDescent="0.25">
      <c r="A13" s="21"/>
      <c r="B13" s="173" t="s">
        <v>249</v>
      </c>
      <c r="C13" s="600">
        <v>12.6</v>
      </c>
      <c r="D13" s="601">
        <v>12</v>
      </c>
      <c r="E13" s="602"/>
      <c r="F13" s="610">
        <v>12.2</v>
      </c>
      <c r="G13" s="611">
        <v>11.8</v>
      </c>
      <c r="H13" s="611">
        <v>11.8</v>
      </c>
      <c r="I13" s="612">
        <v>11.7</v>
      </c>
      <c r="J13" s="29"/>
      <c r="K13" s="21"/>
      <c r="L13" s="21"/>
      <c r="M13" s="21"/>
      <c r="N13" s="21"/>
      <c r="O13" s="21"/>
      <c r="P13" s="21"/>
      <c r="Q13" s="21"/>
      <c r="R13" s="21"/>
      <c r="S13" s="21"/>
      <c r="T13" s="21"/>
      <c r="U13" s="25"/>
      <c r="V13" s="25"/>
      <c r="W13" s="25"/>
      <c r="X13" s="25"/>
      <c r="Y13" s="25"/>
      <c r="Z13" s="25"/>
      <c r="AA13" s="25"/>
      <c r="AB13" s="25"/>
      <c r="AC13" s="25"/>
      <c r="AD13" s="25"/>
      <c r="AE13" s="25"/>
      <c r="AF13" s="25"/>
    </row>
    <row r="14" spans="1:32" ht="14.15" customHeight="1" x14ac:dyDescent="0.25">
      <c r="A14" s="21"/>
      <c r="B14" s="33"/>
      <c r="C14" s="570"/>
      <c r="D14" s="571"/>
      <c r="E14" s="448"/>
      <c r="F14" s="572"/>
      <c r="G14" s="573"/>
      <c r="H14" s="573"/>
      <c r="I14" s="574"/>
      <c r="J14" s="29"/>
      <c r="K14" s="21"/>
      <c r="L14" s="21"/>
      <c r="M14" s="21"/>
      <c r="N14" s="21"/>
      <c r="O14" s="21"/>
      <c r="P14" s="21"/>
      <c r="Q14" s="21"/>
      <c r="R14" s="21"/>
      <c r="S14" s="21"/>
      <c r="T14" s="21"/>
      <c r="U14" s="25"/>
      <c r="V14" s="25"/>
      <c r="W14" s="25"/>
      <c r="X14" s="25"/>
      <c r="Y14" s="25"/>
      <c r="Z14" s="25"/>
      <c r="AA14" s="25"/>
      <c r="AB14" s="25"/>
      <c r="AC14" s="25"/>
      <c r="AD14" s="25"/>
      <c r="AE14" s="25"/>
      <c r="AF14" s="25"/>
    </row>
    <row r="15" spans="1:32" ht="15.75" customHeight="1" x14ac:dyDescent="0.25">
      <c r="A15" s="21"/>
      <c r="B15" s="170" t="s">
        <v>250</v>
      </c>
      <c r="C15" s="575"/>
      <c r="D15" s="576"/>
      <c r="E15" s="448"/>
      <c r="F15" s="446"/>
      <c r="G15" s="338"/>
      <c r="H15" s="338"/>
      <c r="I15" s="447"/>
      <c r="J15" s="29"/>
      <c r="K15" s="21"/>
      <c r="L15" s="21"/>
      <c r="M15" s="21"/>
      <c r="N15" s="21"/>
      <c r="O15" s="21"/>
      <c r="P15" s="21"/>
      <c r="Q15" s="24"/>
      <c r="R15" s="24"/>
      <c r="S15" s="21"/>
      <c r="T15" s="21"/>
      <c r="U15" s="25"/>
      <c r="V15" s="25"/>
      <c r="W15" s="25"/>
      <c r="X15" s="25"/>
      <c r="Y15" s="25"/>
      <c r="Z15" s="25"/>
      <c r="AA15" s="25"/>
      <c r="AB15" s="25"/>
      <c r="AC15" s="25"/>
      <c r="AD15" s="25"/>
      <c r="AE15" s="25"/>
      <c r="AF15" s="25"/>
    </row>
    <row r="16" spans="1:32" ht="13" customHeight="1" x14ac:dyDescent="0.25">
      <c r="A16" s="21"/>
      <c r="B16" s="172" t="s">
        <v>245</v>
      </c>
      <c r="C16" s="582">
        <v>1226</v>
      </c>
      <c r="D16" s="583">
        <v>1390</v>
      </c>
      <c r="E16" s="584"/>
      <c r="F16" s="311">
        <v>1346</v>
      </c>
      <c r="G16" s="313">
        <v>1508</v>
      </c>
      <c r="H16" s="313">
        <v>1487</v>
      </c>
      <c r="I16" s="314">
        <v>1477</v>
      </c>
      <c r="J16" s="29"/>
      <c r="K16" s="21"/>
      <c r="L16" s="21"/>
      <c r="M16" s="21"/>
      <c r="N16" s="21"/>
      <c r="O16" s="21"/>
      <c r="P16" s="21"/>
      <c r="Q16" s="21"/>
      <c r="R16" s="21"/>
      <c r="S16" s="23"/>
      <c r="T16" s="23"/>
      <c r="U16" s="25"/>
      <c r="V16" s="25"/>
      <c r="W16" s="25"/>
      <c r="X16" s="25"/>
      <c r="Y16" s="25"/>
      <c r="Z16" s="25"/>
      <c r="AA16" s="25"/>
      <c r="AB16" s="25"/>
      <c r="AC16" s="25"/>
      <c r="AD16" s="25"/>
      <c r="AE16" s="25"/>
      <c r="AF16" s="25"/>
    </row>
    <row r="17" spans="1:32" ht="14" customHeight="1" x14ac:dyDescent="0.25">
      <c r="A17" s="21"/>
      <c r="B17" s="173" t="s">
        <v>246</v>
      </c>
      <c r="C17" s="597">
        <v>3294</v>
      </c>
      <c r="D17" s="598">
        <v>3167</v>
      </c>
      <c r="E17" s="599"/>
      <c r="F17" s="323">
        <v>3041</v>
      </c>
      <c r="G17" s="325">
        <v>2913</v>
      </c>
      <c r="H17" s="325">
        <v>2782</v>
      </c>
      <c r="I17" s="324">
        <v>2652</v>
      </c>
      <c r="J17" s="29"/>
      <c r="K17" s="21"/>
      <c r="L17" s="21"/>
      <c r="M17" s="21"/>
      <c r="N17" s="21"/>
      <c r="O17" s="21"/>
      <c r="P17" s="21"/>
      <c r="Q17" s="21"/>
      <c r="R17" s="21"/>
      <c r="S17" s="23"/>
      <c r="T17" s="23"/>
      <c r="U17" s="25"/>
      <c r="V17" s="25"/>
      <c r="W17" s="25"/>
      <c r="X17" s="25"/>
      <c r="Y17" s="25"/>
      <c r="Z17" s="25"/>
      <c r="AA17" s="25"/>
      <c r="AB17" s="25"/>
      <c r="AC17" s="25"/>
      <c r="AD17" s="25"/>
      <c r="AE17" s="25"/>
      <c r="AF17" s="25"/>
    </row>
    <row r="18" spans="1:32" ht="15" customHeight="1" x14ac:dyDescent="0.3">
      <c r="A18" s="21"/>
      <c r="B18" s="174" t="s">
        <v>251</v>
      </c>
      <c r="C18" s="585">
        <v>4520</v>
      </c>
      <c r="D18" s="586">
        <v>4557</v>
      </c>
      <c r="E18" s="587"/>
      <c r="F18" s="605">
        <v>4387</v>
      </c>
      <c r="G18" s="315">
        <v>4421</v>
      </c>
      <c r="H18" s="315">
        <v>4269</v>
      </c>
      <c r="I18" s="613">
        <v>4129</v>
      </c>
      <c r="J18" s="29"/>
      <c r="K18" s="21"/>
      <c r="L18" s="21"/>
      <c r="M18" s="21"/>
      <c r="N18" s="21"/>
      <c r="O18" s="21"/>
      <c r="P18" s="21"/>
      <c r="Q18" s="21"/>
      <c r="R18" s="21"/>
      <c r="S18" s="21"/>
      <c r="T18" s="21"/>
      <c r="U18" s="25"/>
      <c r="V18" s="25"/>
      <c r="W18" s="25"/>
      <c r="X18" s="25"/>
      <c r="Y18" s="25"/>
      <c r="Z18" s="25"/>
      <c r="AA18" s="25"/>
      <c r="AB18" s="25"/>
      <c r="AC18" s="25"/>
      <c r="AD18" s="25"/>
      <c r="AE18" s="25"/>
      <c r="AF18" s="25"/>
    </row>
    <row r="19" spans="1:32" ht="15.5" customHeight="1" x14ac:dyDescent="0.25">
      <c r="A19" s="21"/>
      <c r="B19" s="175" t="s">
        <v>248</v>
      </c>
      <c r="C19" s="588">
        <v>57169</v>
      </c>
      <c r="D19" s="589">
        <v>55321</v>
      </c>
      <c r="E19" s="584"/>
      <c r="F19" s="607">
        <v>54033</v>
      </c>
      <c r="G19" s="608">
        <v>52608</v>
      </c>
      <c r="H19" s="608">
        <v>51312</v>
      </c>
      <c r="I19" s="609">
        <v>49249</v>
      </c>
      <c r="J19" s="29"/>
      <c r="K19" s="21"/>
      <c r="L19" s="21"/>
      <c r="M19" s="21"/>
      <c r="N19" s="21"/>
      <c r="O19" s="21"/>
      <c r="P19" s="21"/>
      <c r="Q19" s="21"/>
      <c r="R19" s="21"/>
      <c r="S19" s="21"/>
      <c r="T19" s="21"/>
      <c r="U19" s="25"/>
      <c r="V19" s="25"/>
      <c r="W19" s="25"/>
      <c r="X19" s="25"/>
      <c r="Y19" s="25"/>
      <c r="Z19" s="25"/>
      <c r="AA19" s="25"/>
      <c r="AB19" s="25"/>
      <c r="AC19" s="25"/>
      <c r="AD19" s="25"/>
      <c r="AE19" s="25"/>
      <c r="AF19" s="25"/>
    </row>
    <row r="20" spans="1:32" ht="15" customHeight="1" x14ac:dyDescent="0.25">
      <c r="A20" s="21"/>
      <c r="B20" s="173" t="s">
        <v>252</v>
      </c>
      <c r="C20" s="600">
        <v>12.6</v>
      </c>
      <c r="D20" s="601">
        <v>12.1</v>
      </c>
      <c r="E20" s="602"/>
      <c r="F20" s="610">
        <v>12.3</v>
      </c>
      <c r="G20" s="611">
        <v>11.9</v>
      </c>
      <c r="H20" s="611">
        <v>12</v>
      </c>
      <c r="I20" s="612">
        <v>11.9</v>
      </c>
      <c r="J20" s="29"/>
      <c r="K20" s="21"/>
      <c r="L20" s="21"/>
      <c r="M20" s="21"/>
      <c r="N20" s="21"/>
      <c r="O20" s="21"/>
      <c r="P20" s="21"/>
      <c r="Q20" s="21"/>
      <c r="R20" s="21"/>
      <c r="S20" s="21"/>
      <c r="T20" s="21"/>
      <c r="U20" s="25"/>
      <c r="V20" s="25"/>
      <c r="W20" s="25"/>
      <c r="X20" s="25"/>
      <c r="Y20" s="25"/>
      <c r="Z20" s="25"/>
      <c r="AA20" s="25"/>
      <c r="AB20" s="25"/>
      <c r="AC20" s="25"/>
      <c r="AD20" s="25"/>
      <c r="AE20" s="25"/>
      <c r="AF20" s="25"/>
    </row>
    <row r="21" spans="1:32" ht="21.65" customHeight="1" x14ac:dyDescent="0.25">
      <c r="A21" s="21"/>
      <c r="B21" s="180"/>
      <c r="C21" s="572"/>
      <c r="D21" s="574"/>
      <c r="E21" s="448"/>
      <c r="F21" s="572"/>
      <c r="G21" s="573"/>
      <c r="H21" s="573"/>
      <c r="I21" s="574"/>
      <c r="J21" s="29"/>
      <c r="K21" s="21"/>
      <c r="L21" s="21"/>
      <c r="M21" s="21"/>
      <c r="N21" s="21"/>
      <c r="O21" s="21"/>
      <c r="P21" s="21"/>
      <c r="Q21" s="21"/>
      <c r="R21" s="21"/>
      <c r="S21" s="21"/>
      <c r="T21" s="21"/>
      <c r="U21" s="25"/>
      <c r="V21" s="25"/>
      <c r="W21" s="25"/>
      <c r="X21" s="25"/>
      <c r="Y21" s="25"/>
      <c r="Z21" s="25"/>
      <c r="AA21" s="25"/>
      <c r="AB21" s="25"/>
      <c r="AC21" s="25"/>
      <c r="AD21" s="25"/>
      <c r="AE21" s="25"/>
      <c r="AF21" s="25"/>
    </row>
    <row r="22" spans="1:32" ht="15.75" customHeight="1" x14ac:dyDescent="0.3">
      <c r="A22" s="21"/>
      <c r="B22" s="15" t="s">
        <v>253</v>
      </c>
      <c r="C22" s="590">
        <v>5147</v>
      </c>
      <c r="D22" s="591">
        <v>5222</v>
      </c>
      <c r="E22" s="587"/>
      <c r="F22" s="590">
        <v>5077</v>
      </c>
      <c r="G22" s="614">
        <v>5126</v>
      </c>
      <c r="H22" s="614">
        <v>4926</v>
      </c>
      <c r="I22" s="591">
        <v>4769</v>
      </c>
      <c r="J22" s="29"/>
      <c r="K22" s="21"/>
      <c r="L22" s="66"/>
      <c r="M22" s="21"/>
      <c r="N22" s="21"/>
      <c r="O22" s="21"/>
      <c r="P22" s="21"/>
      <c r="Q22" s="21"/>
      <c r="R22" s="21"/>
      <c r="S22" s="21"/>
      <c r="T22" s="21"/>
      <c r="U22" s="25"/>
      <c r="V22" s="25"/>
      <c r="W22" s="25"/>
      <c r="X22" s="25"/>
      <c r="Y22" s="25"/>
      <c r="Z22" s="25"/>
      <c r="AA22" s="25"/>
      <c r="AB22" s="25"/>
      <c r="AC22" s="25"/>
      <c r="AD22" s="25"/>
      <c r="AE22" s="25"/>
      <c r="AF22" s="25"/>
    </row>
    <row r="23" spans="1:32" ht="15.75" customHeight="1" x14ac:dyDescent="0.25">
      <c r="A23" s="21"/>
      <c r="B23" s="17" t="s">
        <v>254</v>
      </c>
      <c r="C23" s="317">
        <v>-4789</v>
      </c>
      <c r="D23" s="321">
        <v>-4855</v>
      </c>
      <c r="E23" s="599"/>
      <c r="F23" s="615">
        <v>-4868</v>
      </c>
      <c r="G23" s="310">
        <v>-5006</v>
      </c>
      <c r="H23" s="310">
        <v>-5151</v>
      </c>
      <c r="I23" s="616">
        <v>-5302</v>
      </c>
      <c r="J23" s="29"/>
      <c r="K23" s="21"/>
      <c r="L23" s="62"/>
      <c r="M23" s="21"/>
      <c r="N23" s="21"/>
      <c r="O23" s="21"/>
      <c r="P23" s="62"/>
      <c r="Q23" s="21"/>
      <c r="R23" s="21"/>
      <c r="S23" s="21"/>
      <c r="T23" s="21"/>
      <c r="U23" s="25"/>
      <c r="V23" s="25"/>
      <c r="W23" s="25"/>
      <c r="X23" s="25"/>
      <c r="Y23" s="25"/>
      <c r="Z23" s="25"/>
      <c r="AA23" s="25"/>
      <c r="AB23" s="25"/>
      <c r="AC23" s="25"/>
      <c r="AD23" s="25"/>
      <c r="AE23" s="25"/>
      <c r="AF23" s="25"/>
    </row>
    <row r="24" spans="1:32" ht="15.75" customHeight="1" x14ac:dyDescent="0.25">
      <c r="A24" s="21"/>
      <c r="B24" s="17" t="s">
        <v>255</v>
      </c>
      <c r="C24" s="317">
        <v>1511</v>
      </c>
      <c r="D24" s="321">
        <v>1622</v>
      </c>
      <c r="E24" s="599"/>
      <c r="F24" s="615">
        <v>1404</v>
      </c>
      <c r="G24" s="310">
        <v>1597</v>
      </c>
      <c r="H24" s="310">
        <v>1406</v>
      </c>
      <c r="I24" s="616">
        <v>1285</v>
      </c>
      <c r="J24" s="29"/>
      <c r="K24" s="21"/>
      <c r="L24" s="62"/>
      <c r="M24" s="21"/>
      <c r="N24" s="21"/>
      <c r="O24" s="21"/>
      <c r="P24" s="21"/>
      <c r="Q24" s="21"/>
      <c r="R24" s="21"/>
      <c r="S24" s="21"/>
      <c r="T24" s="21"/>
      <c r="U24" s="25"/>
      <c r="V24" s="25"/>
      <c r="W24" s="25"/>
      <c r="X24" s="25"/>
      <c r="Y24" s="25"/>
      <c r="Z24" s="25"/>
      <c r="AA24" s="25"/>
      <c r="AB24" s="25"/>
      <c r="AC24" s="25"/>
      <c r="AD24" s="25"/>
      <c r="AE24" s="25"/>
      <c r="AF24" s="25"/>
    </row>
    <row r="25" spans="1:32" ht="15.75" customHeight="1" x14ac:dyDescent="0.25">
      <c r="A25" s="21"/>
      <c r="B25" s="176" t="s">
        <v>256</v>
      </c>
      <c r="C25" s="323">
        <v>178</v>
      </c>
      <c r="D25" s="324">
        <v>272</v>
      </c>
      <c r="E25" s="599"/>
      <c r="F25" s="617">
        <v>390</v>
      </c>
      <c r="G25" s="355">
        <v>570</v>
      </c>
      <c r="H25" s="355">
        <v>760</v>
      </c>
      <c r="I25" s="618">
        <v>1012</v>
      </c>
      <c r="J25" s="29"/>
      <c r="K25" s="21"/>
      <c r="L25" s="62"/>
      <c r="M25" s="21"/>
      <c r="N25" s="21"/>
      <c r="O25" s="21"/>
      <c r="P25" s="21"/>
      <c r="Q25" s="21"/>
      <c r="R25" s="21"/>
      <c r="S25" s="21"/>
      <c r="T25" s="21"/>
      <c r="U25" s="25"/>
      <c r="V25" s="25"/>
      <c r="W25" s="25"/>
      <c r="X25" s="25"/>
      <c r="Y25" s="25"/>
      <c r="Z25" s="25"/>
      <c r="AA25" s="25"/>
      <c r="AB25" s="25"/>
      <c r="AC25" s="25"/>
      <c r="AD25" s="25"/>
      <c r="AE25" s="25"/>
      <c r="AF25" s="25"/>
    </row>
    <row r="26" spans="1:32" ht="15.75" customHeight="1" thickBot="1" x14ac:dyDescent="0.35">
      <c r="A26" s="20"/>
      <c r="B26" s="177" t="s">
        <v>257</v>
      </c>
      <c r="C26" s="592">
        <v>-3100</v>
      </c>
      <c r="D26" s="593">
        <v>-2961</v>
      </c>
      <c r="E26" s="587"/>
      <c r="F26" s="469">
        <v>-3074</v>
      </c>
      <c r="G26" s="352">
        <v>-2839</v>
      </c>
      <c r="H26" s="352">
        <v>-2985</v>
      </c>
      <c r="I26" s="470">
        <v>-3005</v>
      </c>
      <c r="J26" s="30"/>
      <c r="K26" s="20"/>
      <c r="L26" s="62"/>
      <c r="M26" s="20"/>
      <c r="N26" s="20"/>
      <c r="O26" s="20"/>
      <c r="P26" s="20"/>
      <c r="Q26" s="20"/>
      <c r="R26" s="20"/>
      <c r="S26" s="20"/>
      <c r="T26" s="20"/>
      <c r="U26" s="25"/>
      <c r="V26" s="25"/>
      <c r="W26" s="25"/>
      <c r="X26" s="25"/>
      <c r="Y26" s="25"/>
      <c r="Z26" s="25"/>
      <c r="AA26" s="25"/>
      <c r="AB26" s="25"/>
      <c r="AC26" s="25"/>
      <c r="AD26" s="25"/>
      <c r="AE26" s="25"/>
      <c r="AF26" s="25"/>
    </row>
    <row r="27" spans="1:32" ht="35.5" customHeight="1" thickTop="1" x14ac:dyDescent="0.3">
      <c r="A27" s="20"/>
      <c r="B27" s="293" t="s">
        <v>258</v>
      </c>
      <c r="C27" s="594">
        <v>2047</v>
      </c>
      <c r="D27" s="595">
        <v>2261</v>
      </c>
      <c r="E27" s="587"/>
      <c r="F27" s="594">
        <v>2003</v>
      </c>
      <c r="G27" s="596">
        <v>2287</v>
      </c>
      <c r="H27" s="596">
        <v>1941</v>
      </c>
      <c r="I27" s="595">
        <v>1764</v>
      </c>
      <c r="J27" s="30"/>
      <c r="K27" s="20"/>
      <c r="L27" s="62"/>
      <c r="M27" s="20"/>
      <c r="N27" s="20"/>
      <c r="O27" s="20"/>
      <c r="P27" s="20"/>
      <c r="Q27" s="20"/>
      <c r="R27" s="20"/>
      <c r="S27" s="20"/>
      <c r="T27" s="20"/>
      <c r="U27" s="25"/>
      <c r="V27" s="25"/>
      <c r="W27" s="25"/>
      <c r="X27" s="25"/>
      <c r="Y27" s="25"/>
      <c r="Z27" s="25"/>
      <c r="AA27" s="25"/>
      <c r="AB27" s="25"/>
      <c r="AC27" s="25"/>
      <c r="AD27" s="25"/>
      <c r="AE27" s="25"/>
      <c r="AF27" s="25"/>
    </row>
    <row r="28" spans="1:32" ht="15.75" customHeight="1" thickBot="1" x14ac:dyDescent="0.35">
      <c r="A28" s="20"/>
      <c r="B28" s="15" t="s">
        <v>259</v>
      </c>
      <c r="C28" s="577">
        <v>1.66</v>
      </c>
      <c r="D28" s="578">
        <v>1.76</v>
      </c>
      <c r="E28" s="569"/>
      <c r="F28" s="579">
        <v>1.6500000000000001</v>
      </c>
      <c r="G28" s="580">
        <v>1.81</v>
      </c>
      <c r="H28" s="580">
        <v>1.6500000000000001</v>
      </c>
      <c r="I28" s="581">
        <v>1.59</v>
      </c>
      <c r="J28" s="30"/>
      <c r="K28" s="20"/>
      <c r="L28" s="66"/>
      <c r="M28" s="20"/>
      <c r="N28" s="20"/>
      <c r="O28" s="20"/>
      <c r="P28" s="20"/>
      <c r="Q28" s="20"/>
      <c r="R28" s="20"/>
      <c r="S28" s="20"/>
      <c r="T28" s="20"/>
      <c r="U28" s="25"/>
      <c r="V28" s="25"/>
      <c r="W28" s="25"/>
      <c r="X28" s="25"/>
      <c r="Y28" s="25"/>
      <c r="Z28" s="25"/>
      <c r="AA28" s="25"/>
      <c r="AB28" s="25"/>
      <c r="AC28" s="25"/>
      <c r="AD28" s="25"/>
      <c r="AE28" s="25"/>
      <c r="AF28" s="25"/>
    </row>
    <row r="29" spans="1:32" ht="14.15" customHeight="1" x14ac:dyDescent="0.3">
      <c r="A29" s="21"/>
      <c r="B29" s="20"/>
      <c r="C29" s="181"/>
      <c r="D29" s="181"/>
      <c r="E29" s="20"/>
      <c r="F29" s="181"/>
      <c r="G29" s="181"/>
      <c r="H29" s="181"/>
      <c r="I29" s="181"/>
      <c r="J29" s="21"/>
      <c r="K29" s="21"/>
      <c r="L29" s="21"/>
      <c r="M29" s="21"/>
      <c r="N29" s="21"/>
      <c r="O29" s="21"/>
      <c r="P29" s="21"/>
      <c r="Q29" s="21"/>
      <c r="R29" s="21"/>
      <c r="S29" s="21"/>
      <c r="T29" s="21"/>
      <c r="U29" s="21"/>
      <c r="V29" s="21"/>
      <c r="W29" s="21"/>
      <c r="X29" s="21"/>
      <c r="Y29" s="21"/>
      <c r="Z29" s="21"/>
      <c r="AA29" s="21"/>
      <c r="AB29" s="21"/>
      <c r="AC29" s="25"/>
      <c r="AD29" s="25"/>
      <c r="AE29" s="25"/>
      <c r="AF29" s="25"/>
    </row>
    <row r="30" spans="1:32" ht="15" customHeight="1" x14ac:dyDescent="0.25">
      <c r="A30" s="21"/>
      <c r="B30" s="628" t="s">
        <v>260</v>
      </c>
      <c r="C30" s="628"/>
      <c r="D30" s="628"/>
      <c r="E30" s="628"/>
      <c r="F30" s="628"/>
      <c r="G30" s="628"/>
      <c r="H30" s="628"/>
      <c r="I30" s="628"/>
      <c r="J30" s="196"/>
      <c r="K30" s="23"/>
      <c r="L30" s="23"/>
      <c r="M30" s="23"/>
      <c r="N30" s="23"/>
      <c r="O30" s="23"/>
      <c r="P30" s="23"/>
      <c r="Q30" s="23"/>
      <c r="R30" s="21"/>
      <c r="S30" s="21"/>
      <c r="T30" s="21"/>
      <c r="U30" s="21"/>
      <c r="V30" s="21"/>
      <c r="W30" s="21"/>
      <c r="X30" s="21"/>
      <c r="Y30" s="21"/>
      <c r="Z30" s="21"/>
      <c r="AA30" s="21"/>
      <c r="AB30" s="21"/>
      <c r="AC30" s="25"/>
      <c r="AD30" s="25"/>
      <c r="AE30" s="25"/>
      <c r="AF30" s="25"/>
    </row>
    <row r="31" spans="1:32" ht="15" customHeight="1" x14ac:dyDescent="0.25">
      <c r="A31" s="21"/>
      <c r="B31" s="628"/>
      <c r="C31" s="628"/>
      <c r="D31" s="628"/>
      <c r="E31" s="628"/>
      <c r="F31" s="628"/>
      <c r="G31" s="628"/>
      <c r="H31" s="628"/>
      <c r="I31" s="628"/>
      <c r="J31" s="196"/>
      <c r="K31" s="67"/>
      <c r="L31" s="67"/>
      <c r="M31" s="67"/>
      <c r="N31" s="67"/>
      <c r="O31" s="67"/>
      <c r="P31" s="67"/>
      <c r="Q31" s="67"/>
      <c r="R31" s="21"/>
      <c r="S31" s="21"/>
      <c r="T31" s="21"/>
      <c r="U31" s="21"/>
      <c r="V31" s="21"/>
      <c r="W31" s="21"/>
      <c r="X31" s="21"/>
      <c r="Y31" s="21"/>
      <c r="Z31" s="21"/>
      <c r="AA31" s="21"/>
      <c r="AB31" s="21"/>
      <c r="AC31" s="25"/>
      <c r="AD31" s="25"/>
      <c r="AE31" s="25"/>
      <c r="AF31" s="25"/>
    </row>
    <row r="32" spans="1:32" ht="15.75" customHeight="1" x14ac:dyDescent="0.25">
      <c r="A32" s="21"/>
      <c r="B32" s="628" t="s">
        <v>261</v>
      </c>
      <c r="C32" s="628"/>
      <c r="D32" s="628"/>
      <c r="E32" s="628"/>
      <c r="F32" s="628"/>
      <c r="G32" s="628"/>
      <c r="H32" s="628"/>
      <c r="I32" s="628"/>
      <c r="J32" s="63"/>
      <c r="K32" s="67"/>
      <c r="L32" s="67"/>
      <c r="M32" s="67"/>
      <c r="N32" s="67"/>
      <c r="O32" s="67"/>
      <c r="P32" s="67"/>
      <c r="Q32" s="67"/>
      <c r="R32" s="21"/>
      <c r="S32" s="21"/>
      <c r="T32" s="21"/>
      <c r="U32" s="21"/>
      <c r="V32" s="21"/>
      <c r="W32" s="21"/>
      <c r="X32" s="21"/>
      <c r="Y32" s="21"/>
      <c r="Z32" s="21"/>
      <c r="AA32" s="21"/>
      <c r="AB32" s="21"/>
      <c r="AC32" s="25"/>
      <c r="AD32" s="25"/>
      <c r="AE32" s="25"/>
      <c r="AF32" s="25"/>
    </row>
    <row r="33" spans="1:32" ht="19.149999999999999" customHeight="1" x14ac:dyDescent="0.25">
      <c r="A33" s="21"/>
      <c r="B33" s="628" t="s">
        <v>277</v>
      </c>
      <c r="C33" s="628"/>
      <c r="D33" s="628"/>
      <c r="E33" s="628"/>
      <c r="F33" s="628"/>
      <c r="G33" s="628"/>
      <c r="H33" s="628"/>
      <c r="I33" s="628"/>
      <c r="J33" s="199"/>
      <c r="K33" s="24"/>
      <c r="L33" s="24"/>
      <c r="M33" s="24"/>
      <c r="N33" s="24"/>
      <c r="O33" s="24"/>
      <c r="P33" s="24"/>
      <c r="Q33" s="24"/>
      <c r="R33" s="21"/>
      <c r="S33" s="21"/>
      <c r="T33" s="21"/>
      <c r="U33" s="21"/>
      <c r="V33" s="21"/>
      <c r="W33" s="21"/>
      <c r="X33" s="21"/>
      <c r="Y33" s="21"/>
      <c r="Z33" s="21"/>
      <c r="AA33" s="21"/>
      <c r="AB33" s="21"/>
      <c r="AC33" s="25"/>
      <c r="AD33" s="25"/>
      <c r="AE33" s="25"/>
      <c r="AF33" s="25"/>
    </row>
    <row r="34" spans="1:32" ht="19.149999999999999" customHeight="1" x14ac:dyDescent="0.25">
      <c r="A34" s="21"/>
      <c r="B34" s="628"/>
      <c r="C34" s="628"/>
      <c r="D34" s="628"/>
      <c r="E34" s="628"/>
      <c r="F34" s="628"/>
      <c r="G34" s="628"/>
      <c r="H34" s="628"/>
      <c r="I34" s="628"/>
      <c r="J34" s="199"/>
      <c r="K34" s="24"/>
      <c r="L34" s="24"/>
      <c r="M34" s="24"/>
      <c r="N34" s="24"/>
      <c r="O34" s="24"/>
      <c r="P34" s="24"/>
      <c r="Q34" s="24"/>
      <c r="R34" s="21"/>
      <c r="S34" s="21"/>
      <c r="T34" s="21"/>
      <c r="U34" s="21"/>
      <c r="V34" s="21"/>
      <c r="W34" s="21"/>
      <c r="X34" s="21"/>
      <c r="Y34" s="21"/>
      <c r="Z34" s="21"/>
      <c r="AA34" s="21"/>
      <c r="AB34" s="21"/>
      <c r="AC34" s="25"/>
      <c r="AD34" s="25"/>
      <c r="AE34" s="25"/>
      <c r="AF34" s="25"/>
    </row>
    <row r="35" spans="1:32" ht="19.149999999999999" customHeight="1" x14ac:dyDescent="0.25">
      <c r="A35" s="21"/>
      <c r="B35" s="628"/>
      <c r="C35" s="628"/>
      <c r="D35" s="628"/>
      <c r="E35" s="628"/>
      <c r="F35" s="628"/>
      <c r="G35" s="628"/>
      <c r="H35" s="628"/>
      <c r="I35" s="628"/>
      <c r="J35" s="199"/>
      <c r="K35" s="24"/>
      <c r="L35" s="24"/>
      <c r="M35" s="24"/>
      <c r="N35" s="24"/>
      <c r="O35" s="24"/>
      <c r="P35" s="24"/>
      <c r="Q35" s="24"/>
      <c r="R35" s="21"/>
      <c r="S35" s="21"/>
      <c r="T35" s="21"/>
      <c r="U35" s="21"/>
      <c r="V35" s="21"/>
      <c r="W35" s="21"/>
      <c r="X35" s="21"/>
      <c r="Y35" s="21"/>
      <c r="Z35" s="21"/>
      <c r="AA35" s="21"/>
      <c r="AB35" s="21"/>
      <c r="AC35" s="25"/>
      <c r="AD35" s="25"/>
      <c r="AE35" s="25"/>
      <c r="AF35" s="25"/>
    </row>
    <row r="36" spans="1:32" ht="11.25" customHeight="1" x14ac:dyDescent="0.25">
      <c r="A36" s="21"/>
      <c r="B36" s="233"/>
      <c r="C36" s="233"/>
      <c r="D36" s="233"/>
      <c r="E36" s="233"/>
      <c r="F36" s="233"/>
      <c r="G36" s="233"/>
      <c r="H36" s="233"/>
      <c r="I36" s="233"/>
      <c r="J36" s="199"/>
      <c r="K36" s="24"/>
      <c r="L36" s="24"/>
      <c r="M36" s="24"/>
      <c r="N36" s="24"/>
      <c r="O36" s="24"/>
      <c r="P36" s="24"/>
      <c r="Q36" s="24"/>
      <c r="R36" s="21"/>
      <c r="S36" s="21"/>
      <c r="T36" s="21"/>
      <c r="U36" s="21"/>
      <c r="V36" s="21"/>
      <c r="W36" s="21"/>
      <c r="X36" s="21"/>
      <c r="Y36" s="21"/>
      <c r="Z36" s="21"/>
      <c r="AA36" s="21"/>
      <c r="AB36" s="21"/>
      <c r="AC36" s="25"/>
      <c r="AD36" s="25"/>
      <c r="AE36" s="25"/>
      <c r="AF36" s="25"/>
    </row>
    <row r="37" spans="1:32" ht="14.15" customHeight="1" x14ac:dyDescent="0.3">
      <c r="A37" s="21"/>
      <c r="B37" s="20"/>
      <c r="C37" s="20"/>
      <c r="D37" s="20"/>
      <c r="E37" s="20"/>
      <c r="F37" s="20"/>
      <c r="G37" s="20"/>
      <c r="H37" s="20"/>
      <c r="I37" s="20"/>
      <c r="J37" s="21"/>
      <c r="K37" s="21"/>
      <c r="L37" s="21"/>
      <c r="M37" s="21"/>
      <c r="N37" s="21"/>
      <c r="O37" s="21"/>
      <c r="P37" s="21"/>
      <c r="Q37" s="21"/>
      <c r="R37" s="21"/>
      <c r="S37" s="21"/>
      <c r="T37" s="21"/>
      <c r="U37" s="21"/>
      <c r="V37" s="21"/>
      <c r="W37" s="21"/>
      <c r="X37" s="21"/>
      <c r="Y37" s="21"/>
      <c r="Z37" s="21"/>
      <c r="AA37" s="21"/>
      <c r="AB37" s="21"/>
      <c r="AC37" s="25"/>
      <c r="AD37" s="25"/>
      <c r="AE37" s="25"/>
      <c r="AF37" s="25"/>
    </row>
    <row r="38" spans="1:32" ht="14.15" customHeight="1" x14ac:dyDescent="0.25">
      <c r="A38" s="21"/>
      <c r="B38" s="182"/>
      <c r="C38" s="182"/>
      <c r="D38" s="182"/>
      <c r="E38" s="182"/>
      <c r="F38" s="182"/>
      <c r="G38" s="182"/>
      <c r="H38" s="182"/>
      <c r="I38" s="182"/>
      <c r="J38" s="21"/>
      <c r="K38" s="21"/>
      <c r="L38" s="21"/>
      <c r="M38" s="21"/>
      <c r="N38" s="21"/>
      <c r="O38" s="21"/>
      <c r="P38" s="21"/>
      <c r="Q38" s="21"/>
      <c r="R38" s="21"/>
      <c r="S38" s="21"/>
      <c r="T38" s="21"/>
      <c r="U38" s="21"/>
      <c r="V38" s="21"/>
      <c r="W38" s="21"/>
      <c r="X38" s="21"/>
      <c r="Y38" s="21"/>
      <c r="Z38" s="21"/>
      <c r="AA38" s="21"/>
      <c r="AB38" s="21"/>
      <c r="AC38" s="25"/>
      <c r="AD38" s="25"/>
      <c r="AE38" s="25"/>
      <c r="AF38" s="25"/>
    </row>
    <row r="39" spans="1:32" ht="14.15" customHeight="1" x14ac:dyDescent="0.25">
      <c r="A39" s="21"/>
      <c r="B39" s="21"/>
      <c r="C39" s="21"/>
      <c r="D39" s="219"/>
      <c r="E39" s="21"/>
      <c r="F39" s="21"/>
      <c r="G39" s="21"/>
      <c r="H39" s="21"/>
      <c r="I39" s="21"/>
      <c r="J39" s="21"/>
      <c r="K39" s="21"/>
      <c r="L39" s="21"/>
      <c r="M39" s="21"/>
      <c r="N39" s="21"/>
      <c r="O39" s="21"/>
      <c r="P39" s="21"/>
      <c r="Q39" s="21"/>
      <c r="R39" s="21"/>
      <c r="S39" s="21"/>
      <c r="T39" s="21"/>
      <c r="U39" s="21"/>
      <c r="V39" s="21"/>
      <c r="W39" s="21"/>
      <c r="X39" s="21"/>
      <c r="Y39" s="21"/>
      <c r="Z39" s="21"/>
      <c r="AA39" s="21"/>
      <c r="AB39" s="21"/>
      <c r="AC39" s="25"/>
      <c r="AD39" s="25"/>
      <c r="AE39" s="25"/>
      <c r="AF39" s="25"/>
    </row>
    <row r="40" spans="1:32" ht="14.15" customHeight="1" x14ac:dyDescent="0.25">
      <c r="A40" s="21"/>
      <c r="B40" s="21"/>
      <c r="C40" s="21"/>
      <c r="D40" s="219"/>
      <c r="E40" s="21"/>
      <c r="F40" s="21"/>
      <c r="G40" s="21"/>
      <c r="H40" s="21"/>
      <c r="I40" s="21"/>
      <c r="J40" s="21"/>
      <c r="K40" s="21"/>
      <c r="L40" s="21"/>
      <c r="M40" s="21"/>
      <c r="N40" s="21"/>
      <c r="O40" s="21"/>
      <c r="P40" s="21"/>
      <c r="Q40" s="21"/>
      <c r="R40" s="21"/>
      <c r="S40" s="21"/>
      <c r="T40" s="21"/>
      <c r="U40" s="21"/>
      <c r="V40" s="21"/>
      <c r="W40" s="21"/>
      <c r="X40" s="21"/>
      <c r="Y40" s="21"/>
      <c r="Z40" s="21"/>
      <c r="AA40" s="21"/>
      <c r="AB40" s="21"/>
      <c r="AC40" s="25"/>
      <c r="AD40" s="25"/>
      <c r="AE40" s="25"/>
      <c r="AF40" s="25"/>
    </row>
    <row r="41" spans="1:32" ht="15" customHeight="1" x14ac:dyDescent="0.25">
      <c r="A41" s="25"/>
      <c r="B41" s="25"/>
      <c r="C41" s="25"/>
      <c r="D41" s="219"/>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row>
    <row r="42" spans="1:32" ht="15" customHeight="1" x14ac:dyDescent="0.25">
      <c r="A42" s="25"/>
      <c r="B42" s="25"/>
      <c r="C42" s="25"/>
      <c r="D42" s="219"/>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row>
    <row r="43" spans="1:32" ht="15" customHeight="1" x14ac:dyDescent="0.25">
      <c r="A43" s="25"/>
      <c r="B43" s="25"/>
      <c r="C43" s="25"/>
      <c r="D43" s="219"/>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row>
    <row r="44" spans="1:32" ht="15" customHeight="1" x14ac:dyDescent="0.25">
      <c r="A44" s="25"/>
      <c r="B44" s="25"/>
      <c r="C44" s="25"/>
      <c r="D44" s="219"/>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row>
    <row r="45" spans="1:32" ht="15" customHeight="1" x14ac:dyDescent="0.25">
      <c r="A45" s="25"/>
      <c r="B45" s="25"/>
      <c r="C45" s="25"/>
      <c r="D45" s="219"/>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row>
    <row r="46" spans="1:32" ht="15" customHeight="1" x14ac:dyDescent="0.25">
      <c r="A46" s="25"/>
      <c r="B46" s="25"/>
      <c r="C46" s="25"/>
      <c r="D46" s="219"/>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row>
    <row r="47" spans="1:32" ht="15" customHeight="1" x14ac:dyDescent="0.25">
      <c r="A47" s="25"/>
      <c r="B47" s="25"/>
      <c r="C47" s="25"/>
      <c r="D47" s="219"/>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row>
    <row r="48" spans="1:32" ht="15" customHeight="1" x14ac:dyDescent="0.25">
      <c r="A48" s="25"/>
      <c r="B48" s="25"/>
      <c r="C48" s="25"/>
      <c r="D48" s="219"/>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row>
    <row r="49" spans="1:32" ht="15" customHeight="1" x14ac:dyDescent="0.25">
      <c r="A49" s="25"/>
      <c r="B49" s="25"/>
      <c r="C49" s="25"/>
      <c r="D49" s="219"/>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row>
    <row r="50" spans="1:32" ht="15" customHeight="1" x14ac:dyDescent="0.25">
      <c r="A50" s="25"/>
      <c r="B50" s="25"/>
      <c r="C50" s="25"/>
      <c r="D50" s="219"/>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row>
    <row r="51" spans="1:32" ht="15" customHeight="1" x14ac:dyDescent="0.25">
      <c r="A51" s="25"/>
      <c r="B51" s="25"/>
      <c r="C51" s="25"/>
      <c r="D51" s="219"/>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row>
    <row r="52" spans="1:32" ht="15" customHeight="1" x14ac:dyDescent="0.25">
      <c r="A52" s="25"/>
      <c r="B52" s="25"/>
      <c r="C52" s="25"/>
      <c r="D52" s="219"/>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row>
    <row r="53" spans="1:32" ht="15" customHeight="1" x14ac:dyDescent="0.25">
      <c r="A53" s="25"/>
      <c r="B53" s="25"/>
      <c r="C53" s="25"/>
      <c r="D53" s="219"/>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row>
  </sheetData>
  <mergeCells count="7">
    <mergeCell ref="B33:I35"/>
    <mergeCell ref="F6:I6"/>
    <mergeCell ref="B2:I2"/>
    <mergeCell ref="B3:I3"/>
    <mergeCell ref="B30:I31"/>
    <mergeCell ref="B32:I32"/>
    <mergeCell ref="C6:D6"/>
  </mergeCells>
  <pageMargins left="0.25" right="0.25" top="0.75" bottom="0.75" header="0.3" footer="0.3"/>
  <pageSetup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Z54"/>
  <sheetViews>
    <sheetView showGridLines="0" showRuler="0" zoomScale="70" zoomScaleNormal="70" zoomScaleSheetLayoutView="112" workbookViewId="0"/>
  </sheetViews>
  <sheetFormatPr defaultColWidth="13.1796875" defaultRowHeight="12.5" x14ac:dyDescent="0.25"/>
  <cols>
    <col min="1" max="1" width="5.54296875" customWidth="1"/>
    <col min="2" max="2" width="151.54296875" customWidth="1"/>
    <col min="3" max="3" width="3.453125" customWidth="1"/>
  </cols>
  <sheetData>
    <row r="1" spans="1:26" ht="16.75" customHeight="1" x14ac:dyDescent="0.25">
      <c r="A1" s="4"/>
      <c r="B1" s="5"/>
      <c r="C1" s="6"/>
      <c r="D1" s="6"/>
      <c r="E1" s="6"/>
      <c r="F1" s="6"/>
      <c r="G1" s="6"/>
      <c r="H1" s="6"/>
      <c r="I1" s="6"/>
      <c r="J1" s="6"/>
      <c r="K1" s="6"/>
      <c r="L1" s="6"/>
      <c r="M1" s="6"/>
      <c r="N1" s="6"/>
      <c r="O1" s="6"/>
      <c r="P1" s="6"/>
      <c r="Q1" s="6"/>
      <c r="R1" s="6"/>
      <c r="S1" s="6"/>
      <c r="T1" s="6"/>
      <c r="U1" s="6"/>
      <c r="V1" s="6"/>
      <c r="W1" s="6"/>
      <c r="X1" s="6"/>
      <c r="Y1" s="6"/>
      <c r="Z1" s="6"/>
    </row>
    <row r="2" spans="1:26" ht="17.5" customHeight="1" x14ac:dyDescent="0.35">
      <c r="A2" s="4"/>
      <c r="B2" s="2" t="s">
        <v>300</v>
      </c>
      <c r="C2" s="6"/>
      <c r="D2" s="6"/>
      <c r="E2" s="6"/>
      <c r="F2" s="6"/>
      <c r="G2" s="6"/>
      <c r="H2" s="6"/>
      <c r="I2" s="6"/>
      <c r="J2" s="6"/>
      <c r="K2" s="6"/>
      <c r="L2" s="6"/>
      <c r="M2" s="6"/>
      <c r="N2" s="6"/>
      <c r="O2" s="6"/>
      <c r="P2" s="6"/>
      <c r="Q2" s="6"/>
      <c r="R2" s="6"/>
      <c r="S2" s="6"/>
      <c r="T2" s="6"/>
      <c r="U2" s="6"/>
      <c r="V2" s="6"/>
      <c r="W2" s="6"/>
      <c r="X2" s="6"/>
      <c r="Y2" s="6"/>
      <c r="Z2" s="6"/>
    </row>
    <row r="3" spans="1:26" ht="208.5" customHeight="1" x14ac:dyDescent="0.25">
      <c r="A3" s="4"/>
      <c r="B3" s="3" t="s">
        <v>301</v>
      </c>
      <c r="C3" s="6"/>
      <c r="D3" s="6"/>
      <c r="E3" s="6"/>
      <c r="F3" s="6"/>
      <c r="G3" s="6"/>
      <c r="H3" s="6"/>
      <c r="I3" s="6"/>
      <c r="J3" s="6"/>
      <c r="K3" s="6"/>
      <c r="L3" s="6"/>
      <c r="M3" s="6"/>
      <c r="N3" s="6"/>
      <c r="O3" s="6"/>
      <c r="P3" s="6"/>
      <c r="Q3" s="6"/>
      <c r="R3" s="6"/>
      <c r="S3" s="6"/>
      <c r="T3" s="6"/>
      <c r="U3" s="6"/>
      <c r="V3" s="6"/>
      <c r="W3" s="6"/>
      <c r="X3" s="6"/>
      <c r="Y3" s="6"/>
      <c r="Z3" s="6"/>
    </row>
    <row r="4" spans="1:26" ht="7.5" customHeight="1" x14ac:dyDescent="0.25">
      <c r="A4" s="4"/>
      <c r="B4" s="3"/>
      <c r="C4" s="6"/>
      <c r="D4" s="6"/>
      <c r="E4" s="6"/>
      <c r="F4" s="6"/>
      <c r="G4" s="6"/>
      <c r="H4" s="6"/>
      <c r="I4" s="6"/>
      <c r="J4" s="6"/>
      <c r="K4" s="6"/>
      <c r="L4" s="6"/>
      <c r="M4" s="6"/>
      <c r="N4" s="6"/>
      <c r="O4" s="6"/>
      <c r="P4" s="6"/>
      <c r="Q4" s="6"/>
      <c r="R4" s="6"/>
      <c r="S4" s="6"/>
      <c r="T4" s="6"/>
      <c r="U4" s="6"/>
      <c r="V4" s="6"/>
      <c r="W4" s="6"/>
      <c r="X4" s="6"/>
      <c r="Y4" s="6"/>
      <c r="Z4" s="6"/>
    </row>
    <row r="5" spans="1:26" ht="139.5" x14ac:dyDescent="0.25">
      <c r="A5" s="4"/>
      <c r="B5" s="3" t="s">
        <v>272</v>
      </c>
      <c r="C5" s="6"/>
      <c r="D5" s="6"/>
      <c r="E5" s="6"/>
      <c r="F5" s="6"/>
      <c r="G5" s="6"/>
      <c r="H5" s="6"/>
      <c r="I5" s="6"/>
      <c r="J5" s="6"/>
      <c r="K5" s="6"/>
      <c r="L5" s="6"/>
      <c r="M5" s="6"/>
      <c r="N5" s="6"/>
      <c r="O5" s="6"/>
      <c r="P5" s="6"/>
      <c r="Q5" s="6"/>
      <c r="R5" s="6"/>
      <c r="S5" s="6"/>
      <c r="T5" s="6"/>
      <c r="U5" s="6"/>
      <c r="V5" s="6"/>
      <c r="W5" s="6"/>
      <c r="X5" s="6"/>
      <c r="Y5" s="6"/>
      <c r="Z5" s="6"/>
    </row>
    <row r="6" spans="1:26" ht="7.5" customHeight="1" x14ac:dyDescent="0.25">
      <c r="A6" s="4"/>
      <c r="B6" s="3"/>
      <c r="C6" s="6"/>
      <c r="D6" s="6"/>
      <c r="E6" s="6"/>
      <c r="F6" s="6"/>
      <c r="G6" s="6"/>
      <c r="H6" s="6"/>
      <c r="I6" s="6"/>
      <c r="J6" s="6"/>
      <c r="K6" s="6"/>
      <c r="L6" s="6"/>
      <c r="M6" s="6"/>
      <c r="N6" s="6"/>
      <c r="O6" s="6"/>
      <c r="P6" s="6"/>
      <c r="Q6" s="6"/>
      <c r="R6" s="6"/>
      <c r="S6" s="6"/>
      <c r="T6" s="6"/>
      <c r="U6" s="6"/>
      <c r="V6" s="6"/>
      <c r="W6" s="6"/>
      <c r="X6" s="6"/>
      <c r="Y6" s="6"/>
      <c r="Z6" s="6"/>
    </row>
    <row r="7" spans="1:26" ht="30" customHeight="1" x14ac:dyDescent="0.25">
      <c r="A7" s="4"/>
      <c r="B7" s="3" t="s">
        <v>273</v>
      </c>
      <c r="C7" s="6"/>
      <c r="D7" s="6"/>
      <c r="E7" s="6"/>
      <c r="F7" s="6"/>
      <c r="G7" s="6"/>
      <c r="H7" s="6"/>
      <c r="I7" s="6"/>
      <c r="J7" s="6"/>
      <c r="K7" s="6"/>
      <c r="L7" s="6"/>
      <c r="M7" s="6"/>
      <c r="N7" s="6"/>
      <c r="O7" s="6"/>
      <c r="P7" s="6"/>
      <c r="Q7" s="6"/>
      <c r="R7" s="6"/>
      <c r="S7" s="6"/>
      <c r="T7" s="6"/>
      <c r="U7" s="6"/>
      <c r="V7" s="6"/>
      <c r="W7" s="6"/>
      <c r="X7" s="6"/>
      <c r="Y7" s="6"/>
      <c r="Z7" s="6"/>
    </row>
    <row r="8" spans="1:26" ht="5.15" customHeight="1" x14ac:dyDescent="0.25">
      <c r="A8" s="4"/>
      <c r="B8" s="7"/>
      <c r="C8" s="6"/>
      <c r="D8" s="6"/>
      <c r="E8" s="6"/>
      <c r="F8" s="6"/>
      <c r="G8" s="6"/>
      <c r="H8" s="6"/>
      <c r="I8" s="6"/>
      <c r="J8" s="6"/>
      <c r="K8" s="6"/>
      <c r="L8" s="6"/>
      <c r="M8" s="6"/>
      <c r="N8" s="6"/>
      <c r="O8" s="6"/>
      <c r="P8" s="6"/>
      <c r="Q8" s="6"/>
      <c r="R8" s="6"/>
      <c r="S8" s="6"/>
      <c r="T8" s="6"/>
      <c r="U8" s="6"/>
      <c r="V8" s="6"/>
      <c r="W8" s="6"/>
      <c r="X8" s="6"/>
      <c r="Y8" s="6"/>
      <c r="Z8" s="6"/>
    </row>
    <row r="9" spans="1:26" ht="62.5" customHeight="1" x14ac:dyDescent="0.25">
      <c r="A9" s="4"/>
      <c r="B9" s="7"/>
      <c r="C9" s="6"/>
      <c r="D9" s="6"/>
      <c r="E9" s="6"/>
      <c r="F9" s="6"/>
      <c r="G9" s="6"/>
      <c r="H9" s="6"/>
      <c r="I9" s="6"/>
      <c r="J9" s="6"/>
      <c r="K9" s="6"/>
      <c r="L9" s="6"/>
      <c r="M9" s="6"/>
      <c r="N9" s="6"/>
      <c r="O9" s="6"/>
      <c r="P9" s="6"/>
      <c r="Q9" s="6"/>
      <c r="R9" s="6"/>
      <c r="S9" s="6"/>
      <c r="T9" s="6"/>
      <c r="U9" s="6"/>
      <c r="V9" s="6"/>
      <c r="W9" s="6"/>
      <c r="X9" s="6"/>
      <c r="Y9" s="6"/>
      <c r="Z9" s="6"/>
    </row>
    <row r="10" spans="1:26" ht="117.65" customHeight="1" x14ac:dyDescent="0.25">
      <c r="A10" s="4"/>
      <c r="B10" s="5"/>
      <c r="C10" s="6"/>
      <c r="D10" s="6"/>
      <c r="E10" s="6"/>
      <c r="F10" s="6"/>
      <c r="G10" s="6"/>
      <c r="H10" s="6"/>
      <c r="I10" s="6"/>
      <c r="J10" s="6"/>
      <c r="K10" s="6"/>
      <c r="L10" s="6"/>
      <c r="M10" s="6"/>
      <c r="N10" s="6"/>
      <c r="O10" s="6"/>
      <c r="P10" s="6"/>
      <c r="Q10" s="6"/>
      <c r="R10" s="6"/>
      <c r="S10" s="6"/>
      <c r="T10" s="6"/>
      <c r="U10" s="6"/>
      <c r="V10" s="6"/>
      <c r="W10" s="6"/>
      <c r="X10" s="6"/>
      <c r="Y10" s="6"/>
      <c r="Z10" s="6"/>
    </row>
    <row r="11" spans="1:26" ht="16.75" customHeight="1" x14ac:dyDescent="0.25">
      <c r="A11" s="4"/>
      <c r="B11" s="5"/>
      <c r="C11" s="6"/>
      <c r="D11" s="6"/>
      <c r="E11" s="6"/>
      <c r="F11" s="6"/>
      <c r="G11" s="6"/>
      <c r="H11" s="6"/>
      <c r="I11" s="6"/>
      <c r="J11" s="6"/>
      <c r="K11" s="6"/>
      <c r="L11" s="6"/>
      <c r="M11" s="6"/>
      <c r="N11" s="6"/>
      <c r="O11" s="6"/>
      <c r="P11" s="6"/>
      <c r="Q11" s="6"/>
      <c r="R11" s="6"/>
      <c r="S11" s="6"/>
      <c r="T11" s="6"/>
      <c r="U11" s="6"/>
      <c r="V11" s="6"/>
      <c r="W11" s="6"/>
      <c r="X11" s="6"/>
      <c r="Y11" s="6"/>
      <c r="Z11" s="6"/>
    </row>
    <row r="12" spans="1:26" ht="16.75" customHeight="1" x14ac:dyDescent="0.25">
      <c r="A12" s="4"/>
      <c r="B12" s="5"/>
      <c r="C12" s="6"/>
      <c r="D12" s="6"/>
      <c r="E12" s="6"/>
      <c r="F12" s="6"/>
      <c r="G12" s="6"/>
      <c r="H12" s="6"/>
      <c r="I12" s="6"/>
      <c r="J12" s="6"/>
      <c r="K12" s="6"/>
      <c r="L12" s="6"/>
      <c r="M12" s="6"/>
      <c r="N12" s="6"/>
      <c r="O12" s="6"/>
      <c r="P12" s="6"/>
      <c r="Q12" s="6"/>
      <c r="R12" s="6"/>
      <c r="S12" s="6"/>
      <c r="T12" s="6"/>
      <c r="U12" s="6"/>
      <c r="V12" s="6"/>
      <c r="W12" s="6"/>
      <c r="X12" s="6"/>
      <c r="Y12" s="6"/>
      <c r="Z12" s="6"/>
    </row>
    <row r="13" spans="1:26" ht="16.75" customHeight="1" x14ac:dyDescent="0.25">
      <c r="A13" s="4"/>
      <c r="B13" s="5"/>
      <c r="C13" s="6"/>
      <c r="D13" s="6"/>
      <c r="E13" s="6"/>
      <c r="F13" s="6"/>
      <c r="G13" s="6"/>
      <c r="H13" s="6"/>
      <c r="I13" s="6"/>
      <c r="J13" s="6"/>
      <c r="K13" s="6"/>
      <c r="L13" s="6"/>
      <c r="M13" s="6"/>
      <c r="N13" s="6"/>
      <c r="O13" s="6"/>
      <c r="P13" s="6"/>
      <c r="Q13" s="6"/>
      <c r="R13" s="6"/>
      <c r="S13" s="6"/>
      <c r="T13" s="6"/>
      <c r="U13" s="6"/>
      <c r="V13" s="6"/>
      <c r="W13" s="6"/>
      <c r="X13" s="6"/>
      <c r="Y13" s="6"/>
      <c r="Z13" s="6"/>
    </row>
    <row r="14" spans="1:26" ht="16.75" customHeight="1" x14ac:dyDescent="0.25">
      <c r="A14" s="4"/>
      <c r="B14" s="5"/>
      <c r="C14" s="6"/>
      <c r="D14" s="6"/>
      <c r="E14" s="6"/>
      <c r="F14" s="6"/>
      <c r="G14" s="6"/>
      <c r="H14" s="6"/>
      <c r="I14" s="6"/>
      <c r="J14" s="6"/>
      <c r="K14" s="6"/>
      <c r="L14" s="6"/>
      <c r="M14" s="6"/>
      <c r="N14" s="6"/>
      <c r="O14" s="6"/>
      <c r="P14" s="6"/>
      <c r="Q14" s="6"/>
      <c r="R14" s="6"/>
      <c r="S14" s="6"/>
      <c r="T14" s="6"/>
      <c r="U14" s="6"/>
      <c r="V14" s="6"/>
      <c r="W14" s="6"/>
      <c r="X14" s="6"/>
      <c r="Y14" s="6"/>
      <c r="Z14" s="6"/>
    </row>
    <row r="15" spans="1:26" ht="16.75" customHeight="1" x14ac:dyDescent="0.25">
      <c r="A15" s="4"/>
      <c r="B15" s="5"/>
      <c r="C15" s="6"/>
      <c r="D15" s="6"/>
      <c r="E15" s="6"/>
      <c r="F15" s="6"/>
      <c r="G15" s="6"/>
      <c r="H15" s="6"/>
      <c r="I15" s="6"/>
      <c r="J15" s="6"/>
      <c r="K15" s="6"/>
      <c r="L15" s="6"/>
      <c r="M15" s="6"/>
      <c r="N15" s="6"/>
      <c r="O15" s="6"/>
      <c r="P15" s="6"/>
      <c r="Q15" s="6"/>
      <c r="R15" s="6"/>
      <c r="S15" s="6"/>
      <c r="T15" s="6"/>
      <c r="U15" s="6"/>
      <c r="V15" s="6"/>
      <c r="W15" s="6"/>
      <c r="X15" s="6"/>
      <c r="Y15" s="6"/>
      <c r="Z15" s="6"/>
    </row>
    <row r="16" spans="1:26" ht="16.75" customHeight="1" x14ac:dyDescent="0.25">
      <c r="A16" s="4"/>
      <c r="B16" s="5"/>
      <c r="C16" s="6"/>
      <c r="D16" s="6"/>
      <c r="E16" s="6"/>
      <c r="F16" s="6"/>
      <c r="G16" s="6"/>
      <c r="H16" s="6"/>
      <c r="I16" s="6"/>
      <c r="J16" s="6"/>
      <c r="K16" s="6"/>
      <c r="L16" s="6"/>
      <c r="M16" s="6"/>
      <c r="N16" s="6"/>
      <c r="O16" s="6"/>
      <c r="P16" s="6"/>
      <c r="Q16" s="6"/>
      <c r="R16" s="6"/>
      <c r="S16" s="6"/>
      <c r="T16" s="6"/>
      <c r="U16" s="6"/>
      <c r="V16" s="6"/>
      <c r="W16" s="6"/>
      <c r="X16" s="6"/>
      <c r="Y16" s="6"/>
      <c r="Z16" s="6"/>
    </row>
    <row r="17" spans="1:26" ht="16.75" customHeight="1" x14ac:dyDescent="0.25">
      <c r="A17" s="4"/>
      <c r="B17" s="5"/>
      <c r="C17" s="6"/>
      <c r="D17" s="6"/>
      <c r="E17" s="6"/>
      <c r="F17" s="6"/>
      <c r="G17" s="6"/>
      <c r="H17" s="6"/>
      <c r="I17" s="6"/>
      <c r="J17" s="6"/>
      <c r="K17" s="6"/>
      <c r="L17" s="6"/>
      <c r="M17" s="6"/>
      <c r="N17" s="6"/>
      <c r="O17" s="6"/>
      <c r="P17" s="6"/>
      <c r="Q17" s="6"/>
      <c r="R17" s="6"/>
      <c r="S17" s="6"/>
      <c r="T17" s="6"/>
      <c r="U17" s="6"/>
      <c r="V17" s="6"/>
      <c r="W17" s="6"/>
      <c r="X17" s="6"/>
      <c r="Y17" s="6"/>
      <c r="Z17" s="6"/>
    </row>
    <row r="18" spans="1:26" ht="16.75" customHeight="1" x14ac:dyDescent="0.25">
      <c r="A18" s="4"/>
      <c r="B18" s="5"/>
      <c r="C18" s="6"/>
      <c r="D18" s="6"/>
      <c r="E18" s="6"/>
      <c r="F18" s="6"/>
      <c r="G18" s="6"/>
      <c r="H18" s="6"/>
      <c r="I18" s="6"/>
      <c r="J18" s="6"/>
      <c r="K18" s="6"/>
      <c r="L18" s="6"/>
      <c r="M18" s="6"/>
      <c r="N18" s="6"/>
      <c r="O18" s="6"/>
      <c r="P18" s="6"/>
      <c r="Q18" s="6"/>
      <c r="R18" s="6"/>
      <c r="S18" s="6"/>
      <c r="T18" s="6"/>
      <c r="U18" s="6"/>
      <c r="V18" s="6"/>
      <c r="W18" s="6"/>
      <c r="X18" s="6"/>
      <c r="Y18" s="6"/>
      <c r="Z18" s="6"/>
    </row>
    <row r="19" spans="1:26" ht="16.75" customHeight="1" x14ac:dyDescent="0.25">
      <c r="A19" s="4"/>
      <c r="B19" s="5"/>
      <c r="C19" s="6"/>
      <c r="D19" s="6"/>
      <c r="E19" s="6"/>
      <c r="F19" s="6"/>
      <c r="G19" s="6"/>
      <c r="H19" s="6"/>
      <c r="I19" s="6"/>
      <c r="J19" s="6"/>
      <c r="K19" s="6"/>
      <c r="L19" s="6"/>
      <c r="M19" s="6"/>
      <c r="N19" s="6"/>
      <c r="O19" s="6"/>
      <c r="P19" s="6"/>
      <c r="Q19" s="6"/>
      <c r="R19" s="6"/>
      <c r="S19" s="6"/>
      <c r="T19" s="6"/>
      <c r="U19" s="6"/>
      <c r="V19" s="6"/>
      <c r="W19" s="6"/>
      <c r="X19" s="6"/>
      <c r="Y19" s="6"/>
      <c r="Z19" s="6"/>
    </row>
    <row r="20" spans="1:26" ht="16.75" customHeight="1" x14ac:dyDescent="0.25">
      <c r="A20" s="4"/>
      <c r="B20" s="5"/>
      <c r="C20" s="6"/>
      <c r="D20" s="6"/>
      <c r="E20" s="6"/>
      <c r="F20" s="6"/>
      <c r="G20" s="6"/>
      <c r="H20" s="6"/>
      <c r="I20" s="6"/>
      <c r="J20" s="6"/>
      <c r="K20" s="6"/>
      <c r="L20" s="6"/>
      <c r="M20" s="6"/>
      <c r="N20" s="6"/>
      <c r="O20" s="6"/>
      <c r="P20" s="6"/>
      <c r="Q20" s="6"/>
      <c r="R20" s="6"/>
      <c r="S20" s="6"/>
      <c r="T20" s="6"/>
      <c r="U20" s="6"/>
      <c r="V20" s="6"/>
      <c r="W20" s="6"/>
      <c r="X20" s="6"/>
      <c r="Y20" s="6"/>
      <c r="Z20" s="6"/>
    </row>
    <row r="21" spans="1:26" ht="16.75" customHeight="1" x14ac:dyDescent="0.25">
      <c r="A21" s="4"/>
      <c r="B21" s="5"/>
      <c r="C21" s="6"/>
      <c r="D21" s="6"/>
      <c r="E21" s="6"/>
      <c r="F21" s="6"/>
      <c r="G21" s="6"/>
      <c r="H21" s="6"/>
      <c r="I21" s="6"/>
      <c r="J21" s="6"/>
      <c r="K21" s="6"/>
      <c r="L21" s="6"/>
      <c r="M21" s="6"/>
      <c r="N21" s="6"/>
      <c r="O21" s="6"/>
      <c r="P21" s="6"/>
      <c r="Q21" s="6"/>
      <c r="R21" s="6"/>
      <c r="S21" s="6"/>
      <c r="T21" s="6"/>
      <c r="U21" s="6"/>
      <c r="V21" s="6"/>
      <c r="W21" s="6"/>
      <c r="X21" s="6"/>
      <c r="Y21" s="6"/>
      <c r="Z21" s="6"/>
    </row>
    <row r="22" spans="1:26" ht="16.75" customHeight="1" x14ac:dyDescent="0.25">
      <c r="A22" s="4"/>
      <c r="B22" s="5"/>
      <c r="C22" s="6"/>
      <c r="D22" s="6"/>
      <c r="E22" s="6"/>
      <c r="F22" s="6"/>
      <c r="G22" s="6"/>
      <c r="H22" s="6"/>
      <c r="I22" s="6"/>
      <c r="J22" s="6"/>
      <c r="K22" s="6"/>
      <c r="L22" s="6"/>
      <c r="M22" s="6"/>
      <c r="N22" s="6"/>
      <c r="O22" s="6"/>
      <c r="P22" s="6"/>
      <c r="Q22" s="6"/>
      <c r="R22" s="6"/>
      <c r="S22" s="6"/>
      <c r="T22" s="6"/>
      <c r="U22" s="6"/>
      <c r="V22" s="6"/>
      <c r="W22" s="6"/>
      <c r="X22" s="6"/>
      <c r="Y22" s="6"/>
      <c r="Z22" s="6"/>
    </row>
    <row r="23" spans="1:26" ht="16.75" customHeight="1" x14ac:dyDescent="0.25">
      <c r="A23" s="4"/>
      <c r="B23" s="5"/>
      <c r="C23" s="6"/>
      <c r="D23" s="6"/>
      <c r="E23" s="6"/>
      <c r="F23" s="6"/>
      <c r="G23" s="6"/>
      <c r="H23" s="6"/>
      <c r="I23" s="6"/>
      <c r="J23" s="6"/>
      <c r="K23" s="6"/>
      <c r="L23" s="6"/>
      <c r="M23" s="6"/>
      <c r="N23" s="6"/>
      <c r="O23" s="6"/>
      <c r="P23" s="6"/>
      <c r="Q23" s="6"/>
      <c r="R23" s="6"/>
      <c r="S23" s="6"/>
      <c r="T23" s="6"/>
      <c r="U23" s="6"/>
      <c r="V23" s="6"/>
      <c r="W23" s="6"/>
      <c r="X23" s="6"/>
      <c r="Y23" s="6"/>
      <c r="Z23" s="6"/>
    </row>
    <row r="24" spans="1:26" ht="16.75" customHeight="1" x14ac:dyDescent="0.25">
      <c r="A24" s="4"/>
      <c r="B24" s="5"/>
      <c r="C24" s="6"/>
      <c r="D24" s="6"/>
      <c r="E24" s="6"/>
      <c r="F24" s="6"/>
      <c r="G24" s="6"/>
      <c r="H24" s="6"/>
      <c r="I24" s="6"/>
      <c r="J24" s="6"/>
      <c r="K24" s="6"/>
      <c r="L24" s="6"/>
      <c r="M24" s="6"/>
      <c r="N24" s="6"/>
      <c r="O24" s="6"/>
      <c r="P24" s="6"/>
      <c r="Q24" s="6"/>
      <c r="R24" s="6"/>
      <c r="S24" s="6"/>
      <c r="T24" s="6"/>
      <c r="U24" s="6"/>
      <c r="V24" s="6"/>
      <c r="W24" s="6"/>
      <c r="X24" s="6"/>
      <c r="Y24" s="6"/>
      <c r="Z24" s="6"/>
    </row>
    <row r="25" spans="1:26" ht="16.75" customHeight="1" x14ac:dyDescent="0.25">
      <c r="A25" s="4"/>
      <c r="B25" s="5"/>
      <c r="C25" s="6"/>
      <c r="D25" s="6"/>
      <c r="E25" s="6"/>
      <c r="F25" s="6"/>
      <c r="G25" s="6"/>
      <c r="H25" s="6"/>
      <c r="I25" s="6"/>
      <c r="J25" s="6"/>
      <c r="K25" s="6"/>
      <c r="L25" s="6"/>
      <c r="M25" s="6"/>
      <c r="N25" s="6"/>
      <c r="O25" s="6"/>
      <c r="P25" s="6"/>
      <c r="Q25" s="6"/>
      <c r="R25" s="6"/>
      <c r="S25" s="6"/>
      <c r="T25" s="6"/>
      <c r="U25" s="6"/>
      <c r="V25" s="6"/>
      <c r="W25" s="6"/>
      <c r="X25" s="6"/>
      <c r="Y25" s="6"/>
      <c r="Z25" s="6"/>
    </row>
    <row r="26" spans="1:26" ht="16.75" customHeight="1" x14ac:dyDescent="0.25">
      <c r="A26" s="4"/>
      <c r="B26" s="5"/>
      <c r="C26" s="6"/>
      <c r="D26" s="6"/>
      <c r="E26" s="6"/>
      <c r="F26" s="6"/>
      <c r="G26" s="6"/>
      <c r="H26" s="6"/>
      <c r="I26" s="6"/>
      <c r="J26" s="6"/>
      <c r="K26" s="6"/>
      <c r="L26" s="6"/>
      <c r="M26" s="6"/>
      <c r="N26" s="6"/>
      <c r="O26" s="6"/>
      <c r="P26" s="6"/>
      <c r="Q26" s="6"/>
      <c r="R26" s="6"/>
      <c r="S26" s="6"/>
      <c r="T26" s="6"/>
      <c r="U26" s="6"/>
      <c r="V26" s="6"/>
      <c r="W26" s="6"/>
      <c r="X26" s="6"/>
      <c r="Y26" s="6"/>
      <c r="Z26" s="6"/>
    </row>
    <row r="27" spans="1:26" ht="16.75" customHeight="1" x14ac:dyDescent="0.25">
      <c r="A27" s="4"/>
      <c r="B27" s="5"/>
      <c r="C27" s="6"/>
      <c r="D27" s="6"/>
      <c r="E27" s="6"/>
      <c r="F27" s="6"/>
      <c r="G27" s="6"/>
      <c r="H27" s="6"/>
      <c r="I27" s="6"/>
      <c r="J27" s="6"/>
      <c r="K27" s="6"/>
      <c r="L27" s="6"/>
      <c r="M27" s="6"/>
      <c r="N27" s="6"/>
      <c r="O27" s="6"/>
      <c r="P27" s="6"/>
      <c r="Q27" s="6"/>
      <c r="R27" s="6"/>
      <c r="S27" s="6"/>
      <c r="T27" s="6"/>
      <c r="U27" s="6"/>
      <c r="V27" s="6"/>
      <c r="W27" s="6"/>
      <c r="X27" s="6"/>
      <c r="Y27" s="6"/>
      <c r="Z27" s="6"/>
    </row>
    <row r="28" spans="1:26" ht="16.75" customHeight="1" x14ac:dyDescent="0.25">
      <c r="A28" s="4"/>
      <c r="B28" s="5"/>
      <c r="C28" s="6"/>
      <c r="D28" s="6"/>
      <c r="E28" s="6"/>
      <c r="F28" s="6"/>
      <c r="G28" s="6"/>
      <c r="H28" s="6"/>
      <c r="I28" s="6"/>
      <c r="J28" s="6"/>
      <c r="K28" s="6"/>
      <c r="L28" s="6"/>
      <c r="M28" s="6"/>
      <c r="N28" s="6"/>
      <c r="O28" s="6"/>
      <c r="P28" s="6"/>
      <c r="Q28" s="6"/>
      <c r="R28" s="6"/>
      <c r="S28" s="6"/>
      <c r="T28" s="6"/>
      <c r="U28" s="6"/>
      <c r="V28" s="6"/>
      <c r="W28" s="6"/>
      <c r="X28" s="6"/>
      <c r="Y28" s="6"/>
      <c r="Z28" s="6"/>
    </row>
    <row r="29" spans="1:26" ht="16.75" customHeight="1" x14ac:dyDescent="0.25">
      <c r="A29" s="4"/>
      <c r="B29" s="5"/>
      <c r="C29" s="6"/>
      <c r="D29" s="6"/>
      <c r="E29" s="6"/>
      <c r="F29" s="6"/>
      <c r="G29" s="6"/>
      <c r="H29" s="6"/>
      <c r="I29" s="6"/>
      <c r="J29" s="6"/>
      <c r="K29" s="6"/>
      <c r="L29" s="6"/>
      <c r="M29" s="6"/>
      <c r="N29" s="6"/>
      <c r="O29" s="6"/>
      <c r="P29" s="6"/>
      <c r="Q29" s="6"/>
      <c r="R29" s="6"/>
      <c r="S29" s="6"/>
      <c r="T29" s="6"/>
      <c r="U29" s="6"/>
      <c r="V29" s="6"/>
      <c r="W29" s="6"/>
      <c r="X29" s="6"/>
      <c r="Y29" s="6"/>
      <c r="Z29" s="6"/>
    </row>
    <row r="30" spans="1:26" ht="16.75" customHeight="1" x14ac:dyDescent="0.25">
      <c r="A30" s="4"/>
      <c r="B30" s="5"/>
      <c r="C30" s="6"/>
      <c r="D30" s="6"/>
      <c r="E30" s="6"/>
      <c r="F30" s="6"/>
      <c r="G30" s="6"/>
      <c r="H30" s="6"/>
      <c r="I30" s="6"/>
      <c r="J30" s="6"/>
      <c r="K30" s="6"/>
      <c r="L30" s="6"/>
      <c r="M30" s="6"/>
      <c r="N30" s="6"/>
      <c r="O30" s="6"/>
      <c r="P30" s="6"/>
      <c r="Q30" s="6"/>
      <c r="R30" s="6"/>
      <c r="S30" s="6"/>
      <c r="T30" s="6"/>
      <c r="U30" s="6"/>
      <c r="V30" s="6"/>
      <c r="W30" s="6"/>
      <c r="X30" s="6"/>
      <c r="Y30" s="6"/>
      <c r="Z30" s="6"/>
    </row>
    <row r="31" spans="1:26" ht="16.75" customHeight="1" x14ac:dyDescent="0.25">
      <c r="A31" s="4"/>
      <c r="B31" s="5"/>
      <c r="C31" s="6"/>
      <c r="D31" s="6"/>
      <c r="E31" s="6"/>
      <c r="F31" s="6"/>
      <c r="G31" s="6"/>
      <c r="H31" s="6"/>
      <c r="I31" s="6"/>
      <c r="J31" s="6"/>
      <c r="K31" s="6"/>
      <c r="L31" s="6"/>
      <c r="M31" s="6"/>
      <c r="N31" s="6"/>
      <c r="O31" s="6"/>
      <c r="P31" s="6"/>
      <c r="Q31" s="6"/>
      <c r="R31" s="6"/>
      <c r="S31" s="6"/>
      <c r="T31" s="6"/>
      <c r="U31" s="6"/>
      <c r="V31" s="6"/>
      <c r="W31" s="6"/>
      <c r="X31" s="6"/>
      <c r="Y31" s="6"/>
      <c r="Z31" s="6"/>
    </row>
    <row r="32" spans="1:26" ht="16.75" customHeight="1" x14ac:dyDescent="0.25">
      <c r="A32" s="4"/>
      <c r="B32" s="5"/>
      <c r="C32" s="6"/>
      <c r="D32" s="6"/>
      <c r="E32" s="6"/>
      <c r="F32" s="6"/>
      <c r="G32" s="6"/>
      <c r="H32" s="6"/>
      <c r="I32" s="6"/>
      <c r="J32" s="6"/>
      <c r="K32" s="6"/>
      <c r="L32" s="6"/>
      <c r="M32" s="6"/>
      <c r="N32" s="6"/>
      <c r="O32" s="6"/>
      <c r="P32" s="6"/>
      <c r="Q32" s="6"/>
      <c r="R32" s="6"/>
      <c r="S32" s="6"/>
      <c r="T32" s="6"/>
      <c r="U32" s="6"/>
      <c r="V32" s="6"/>
      <c r="W32" s="6"/>
      <c r="X32" s="6"/>
      <c r="Y32" s="6"/>
      <c r="Z32" s="6"/>
    </row>
    <row r="33" spans="1:26" ht="16.75" customHeight="1" x14ac:dyDescent="0.25">
      <c r="A33" s="4"/>
      <c r="B33" s="5"/>
      <c r="C33" s="6"/>
      <c r="D33" s="6"/>
      <c r="E33" s="6"/>
      <c r="F33" s="6"/>
      <c r="G33" s="6"/>
      <c r="H33" s="6"/>
      <c r="I33" s="6"/>
      <c r="J33" s="6"/>
      <c r="K33" s="6"/>
      <c r="L33" s="6"/>
      <c r="M33" s="6"/>
      <c r="N33" s="6"/>
      <c r="O33" s="6"/>
      <c r="P33" s="6"/>
      <c r="Q33" s="6"/>
      <c r="R33" s="6"/>
      <c r="S33" s="6"/>
      <c r="T33" s="6"/>
      <c r="U33" s="6"/>
      <c r="V33" s="6"/>
      <c r="W33" s="6"/>
      <c r="X33" s="6"/>
      <c r="Y33" s="6"/>
      <c r="Z33" s="6"/>
    </row>
    <row r="34" spans="1:26" ht="16.75" customHeight="1" x14ac:dyDescent="0.25">
      <c r="A34" s="4"/>
      <c r="B34" s="5"/>
      <c r="C34" s="6"/>
      <c r="D34" s="6"/>
      <c r="E34" s="6"/>
      <c r="F34" s="6"/>
      <c r="G34" s="6"/>
      <c r="H34" s="6"/>
      <c r="I34" s="6"/>
      <c r="J34" s="6"/>
      <c r="K34" s="6"/>
      <c r="L34" s="6"/>
      <c r="M34" s="6"/>
      <c r="N34" s="6"/>
      <c r="O34" s="6"/>
      <c r="P34" s="6"/>
      <c r="Q34" s="6"/>
      <c r="R34" s="6"/>
      <c r="S34" s="6"/>
      <c r="T34" s="6"/>
      <c r="U34" s="6"/>
      <c r="V34" s="6"/>
      <c r="W34" s="6"/>
      <c r="X34" s="6"/>
      <c r="Y34" s="6"/>
      <c r="Z34" s="6"/>
    </row>
    <row r="35" spans="1:26" ht="16.75" customHeight="1" x14ac:dyDescent="0.25">
      <c r="A35" s="4"/>
      <c r="B35" s="5"/>
      <c r="C35" s="6"/>
      <c r="D35" s="6"/>
      <c r="E35" s="6"/>
      <c r="F35" s="6"/>
      <c r="G35" s="6"/>
      <c r="H35" s="6"/>
      <c r="I35" s="6"/>
      <c r="J35" s="6"/>
      <c r="K35" s="6"/>
      <c r="L35" s="6"/>
      <c r="M35" s="6"/>
      <c r="N35" s="6"/>
      <c r="O35" s="6"/>
      <c r="P35" s="6"/>
      <c r="Q35" s="6"/>
      <c r="R35" s="6"/>
      <c r="S35" s="6"/>
      <c r="T35" s="6"/>
      <c r="U35" s="6"/>
      <c r="V35" s="6"/>
      <c r="W35" s="6"/>
      <c r="X35" s="6"/>
      <c r="Y35" s="6"/>
      <c r="Z35" s="6"/>
    </row>
    <row r="36" spans="1:26" ht="16.75" customHeight="1" x14ac:dyDescent="0.25">
      <c r="A36" s="4"/>
      <c r="B36" s="5"/>
      <c r="C36" s="6"/>
      <c r="D36" s="6"/>
      <c r="E36" s="6"/>
      <c r="F36" s="6"/>
      <c r="G36" s="6"/>
      <c r="H36" s="6"/>
      <c r="I36" s="6"/>
      <c r="J36" s="6"/>
      <c r="K36" s="6"/>
      <c r="L36" s="6"/>
      <c r="M36" s="6"/>
      <c r="N36" s="6"/>
      <c r="O36" s="6"/>
      <c r="P36" s="6"/>
      <c r="Q36" s="6"/>
      <c r="R36" s="6"/>
      <c r="S36" s="6"/>
      <c r="T36" s="6"/>
      <c r="U36" s="6"/>
      <c r="V36" s="6"/>
      <c r="W36" s="6"/>
      <c r="X36" s="6"/>
      <c r="Y36" s="6"/>
      <c r="Z36" s="6"/>
    </row>
    <row r="37" spans="1:26" ht="16.75" customHeight="1" x14ac:dyDescent="0.25">
      <c r="A37" s="4"/>
      <c r="B37" s="5"/>
      <c r="C37" s="6"/>
      <c r="D37" s="6"/>
      <c r="E37" s="6"/>
      <c r="F37" s="6"/>
      <c r="G37" s="6"/>
      <c r="H37" s="6"/>
      <c r="I37" s="6"/>
      <c r="J37" s="6"/>
      <c r="K37" s="6"/>
      <c r="L37" s="6"/>
      <c r="M37" s="6"/>
      <c r="N37" s="6"/>
      <c r="O37" s="6"/>
      <c r="P37" s="6"/>
      <c r="Q37" s="6"/>
      <c r="R37" s="6"/>
      <c r="S37" s="6"/>
      <c r="T37" s="6"/>
      <c r="U37" s="6"/>
      <c r="V37" s="6"/>
      <c r="W37" s="6"/>
      <c r="X37" s="6"/>
      <c r="Y37" s="6"/>
      <c r="Z37" s="6"/>
    </row>
    <row r="38" spans="1:26" ht="16.75" customHeight="1" x14ac:dyDescent="0.25">
      <c r="A38" s="4"/>
      <c r="B38" s="5"/>
      <c r="C38" s="6"/>
      <c r="D38" s="6"/>
      <c r="E38" s="6"/>
      <c r="F38" s="6"/>
      <c r="G38" s="6"/>
      <c r="H38" s="6"/>
      <c r="I38" s="6"/>
      <c r="J38" s="6"/>
      <c r="K38" s="6"/>
      <c r="L38" s="6"/>
      <c r="M38" s="6"/>
      <c r="N38" s="6"/>
      <c r="O38" s="6"/>
      <c r="P38" s="6"/>
      <c r="Q38" s="6"/>
      <c r="R38" s="6"/>
      <c r="S38" s="6"/>
      <c r="T38" s="6"/>
      <c r="U38" s="6"/>
      <c r="V38" s="6"/>
      <c r="W38" s="6"/>
      <c r="X38" s="6"/>
      <c r="Y38" s="6"/>
      <c r="Z38" s="6"/>
    </row>
    <row r="39" spans="1:26" ht="16.75" customHeight="1" x14ac:dyDescent="0.25">
      <c r="A39" s="4"/>
      <c r="B39" s="5"/>
      <c r="C39" s="6"/>
      <c r="D39" s="6"/>
      <c r="E39" s="6"/>
      <c r="F39" s="6"/>
      <c r="G39" s="6"/>
      <c r="H39" s="6"/>
      <c r="I39" s="6"/>
      <c r="J39" s="6"/>
      <c r="K39" s="6"/>
      <c r="L39" s="6"/>
      <c r="M39" s="6"/>
      <c r="N39" s="6"/>
      <c r="O39" s="6"/>
      <c r="P39" s="6"/>
      <c r="Q39" s="6"/>
      <c r="R39" s="6"/>
      <c r="S39" s="6"/>
      <c r="T39" s="6"/>
      <c r="U39" s="6"/>
      <c r="V39" s="6"/>
      <c r="W39" s="6"/>
      <c r="X39" s="6"/>
      <c r="Y39" s="6"/>
      <c r="Z39" s="6"/>
    </row>
    <row r="40" spans="1:26" ht="16.75" customHeight="1" x14ac:dyDescent="0.25">
      <c r="A40" s="4"/>
      <c r="B40" s="5"/>
      <c r="C40" s="6"/>
      <c r="D40" s="6"/>
      <c r="E40" s="6"/>
      <c r="F40" s="6"/>
      <c r="G40" s="6"/>
      <c r="H40" s="6"/>
      <c r="I40" s="6"/>
      <c r="J40" s="6"/>
      <c r="K40" s="6"/>
      <c r="L40" s="6"/>
      <c r="M40" s="6"/>
      <c r="N40" s="6"/>
      <c r="O40" s="6"/>
      <c r="P40" s="6"/>
      <c r="Q40" s="6"/>
      <c r="R40" s="6"/>
      <c r="S40" s="6"/>
      <c r="T40" s="6"/>
      <c r="U40" s="6"/>
      <c r="V40" s="6"/>
      <c r="W40" s="6"/>
      <c r="X40" s="6"/>
      <c r="Y40" s="6"/>
      <c r="Z40" s="6"/>
    </row>
    <row r="41" spans="1:26" ht="16.75" customHeight="1" x14ac:dyDescent="0.25">
      <c r="A41" s="4"/>
      <c r="B41" s="5"/>
      <c r="C41" s="6"/>
      <c r="D41" s="6"/>
      <c r="E41" s="6"/>
      <c r="F41" s="6"/>
      <c r="G41" s="6"/>
      <c r="H41" s="6"/>
      <c r="I41" s="6"/>
      <c r="J41" s="6"/>
      <c r="K41" s="6"/>
      <c r="L41" s="6"/>
      <c r="M41" s="6"/>
      <c r="N41" s="6"/>
      <c r="O41" s="6"/>
      <c r="P41" s="6"/>
      <c r="Q41" s="6"/>
      <c r="R41" s="6"/>
      <c r="S41" s="6"/>
      <c r="T41" s="6"/>
      <c r="U41" s="6"/>
      <c r="V41" s="6"/>
      <c r="W41" s="6"/>
      <c r="X41" s="6"/>
      <c r="Y41" s="6"/>
      <c r="Z41" s="6"/>
    </row>
    <row r="42" spans="1:26" ht="16.75" customHeight="1" x14ac:dyDescent="0.25">
      <c r="A42" s="4"/>
      <c r="B42" s="5"/>
      <c r="C42" s="6"/>
      <c r="D42" s="6"/>
      <c r="E42" s="6"/>
      <c r="F42" s="6"/>
      <c r="G42" s="6"/>
      <c r="H42" s="6"/>
      <c r="I42" s="6"/>
      <c r="J42" s="6"/>
      <c r="K42" s="6"/>
      <c r="L42" s="6"/>
      <c r="M42" s="6"/>
      <c r="N42" s="6"/>
      <c r="O42" s="6"/>
      <c r="P42" s="6"/>
      <c r="Q42" s="6"/>
      <c r="R42" s="6"/>
      <c r="S42" s="6"/>
      <c r="T42" s="6"/>
      <c r="U42" s="6"/>
      <c r="V42" s="6"/>
      <c r="W42" s="6"/>
      <c r="X42" s="6"/>
      <c r="Y42" s="6"/>
      <c r="Z42" s="6"/>
    </row>
    <row r="43" spans="1:26" ht="16.75" customHeight="1" x14ac:dyDescent="0.25">
      <c r="A43" s="4"/>
      <c r="B43" s="5"/>
      <c r="C43" s="6"/>
      <c r="D43" s="6"/>
      <c r="E43" s="6"/>
      <c r="F43" s="6"/>
      <c r="G43" s="6"/>
      <c r="H43" s="6"/>
      <c r="I43" s="6"/>
      <c r="J43" s="6"/>
      <c r="K43" s="6"/>
      <c r="L43" s="6"/>
      <c r="M43" s="6"/>
      <c r="N43" s="6"/>
      <c r="O43" s="6"/>
      <c r="P43" s="6"/>
      <c r="Q43" s="6"/>
      <c r="R43" s="6"/>
      <c r="S43" s="6"/>
      <c r="T43" s="6"/>
      <c r="U43" s="6"/>
      <c r="V43" s="6"/>
      <c r="W43" s="6"/>
      <c r="X43" s="6"/>
      <c r="Y43" s="6"/>
      <c r="Z43" s="6"/>
    </row>
    <row r="44" spans="1:26" ht="16.75" customHeight="1" x14ac:dyDescent="0.25">
      <c r="A44" s="4"/>
      <c r="B44" s="5"/>
      <c r="C44" s="6"/>
      <c r="D44" s="6"/>
      <c r="E44" s="6"/>
      <c r="F44" s="6"/>
      <c r="G44" s="6"/>
      <c r="H44" s="6"/>
      <c r="I44" s="6"/>
      <c r="J44" s="6"/>
      <c r="K44" s="6"/>
      <c r="L44" s="6"/>
      <c r="M44" s="6"/>
      <c r="N44" s="6"/>
      <c r="O44" s="6"/>
      <c r="P44" s="6"/>
      <c r="Q44" s="6"/>
      <c r="R44" s="6"/>
      <c r="S44" s="6"/>
      <c r="T44" s="6"/>
      <c r="U44" s="6"/>
      <c r="V44" s="6"/>
      <c r="W44" s="6"/>
      <c r="X44" s="6"/>
      <c r="Y44" s="6"/>
      <c r="Z44" s="6"/>
    </row>
    <row r="45" spans="1:26" ht="16.75" customHeight="1" x14ac:dyDescent="0.25">
      <c r="A45" s="4"/>
      <c r="B45" s="5"/>
      <c r="C45" s="6"/>
      <c r="D45" s="6"/>
      <c r="E45" s="6"/>
      <c r="F45" s="6"/>
      <c r="G45" s="6"/>
      <c r="H45" s="6"/>
      <c r="I45" s="6"/>
      <c r="J45" s="6"/>
      <c r="K45" s="6"/>
      <c r="L45" s="6"/>
      <c r="M45" s="6"/>
      <c r="N45" s="6"/>
      <c r="O45" s="6"/>
      <c r="P45" s="6"/>
      <c r="Q45" s="6"/>
      <c r="R45" s="6"/>
      <c r="S45" s="6"/>
      <c r="T45" s="6"/>
      <c r="U45" s="6"/>
      <c r="V45" s="6"/>
      <c r="W45" s="6"/>
      <c r="X45" s="6"/>
      <c r="Y45" s="6"/>
      <c r="Z45" s="6"/>
    </row>
    <row r="46" spans="1:26" ht="16.75" customHeight="1" x14ac:dyDescent="0.25">
      <c r="A46" s="4"/>
      <c r="B46" s="5"/>
      <c r="C46" s="6"/>
      <c r="D46" s="6"/>
      <c r="E46" s="6"/>
      <c r="F46" s="6"/>
      <c r="G46" s="6"/>
      <c r="H46" s="6"/>
      <c r="I46" s="6"/>
      <c r="J46" s="6"/>
      <c r="K46" s="6"/>
      <c r="L46" s="6"/>
      <c r="M46" s="6"/>
      <c r="N46" s="6"/>
      <c r="O46" s="6"/>
      <c r="P46" s="6"/>
      <c r="Q46" s="6"/>
      <c r="R46" s="6"/>
      <c r="S46" s="6"/>
      <c r="T46" s="6"/>
      <c r="U46" s="6"/>
      <c r="V46" s="6"/>
      <c r="W46" s="6"/>
      <c r="X46" s="6"/>
      <c r="Y46" s="6"/>
      <c r="Z46" s="6"/>
    </row>
    <row r="47" spans="1:26" ht="16.75" customHeight="1" x14ac:dyDescent="0.25">
      <c r="A47" s="4"/>
      <c r="B47" s="5"/>
      <c r="C47" s="6"/>
      <c r="D47" s="6"/>
      <c r="E47" s="6"/>
      <c r="F47" s="6"/>
      <c r="G47" s="6"/>
      <c r="H47" s="6"/>
      <c r="I47" s="6"/>
      <c r="J47" s="6"/>
      <c r="K47" s="6"/>
      <c r="L47" s="6"/>
      <c r="M47" s="6"/>
      <c r="N47" s="6"/>
      <c r="O47" s="6"/>
      <c r="P47" s="6"/>
      <c r="Q47" s="6"/>
      <c r="R47" s="6"/>
      <c r="S47" s="6"/>
      <c r="T47" s="6"/>
      <c r="U47" s="6"/>
      <c r="V47" s="6"/>
      <c r="W47" s="6"/>
      <c r="X47" s="6"/>
      <c r="Y47" s="6"/>
      <c r="Z47" s="6"/>
    </row>
    <row r="48" spans="1:26" ht="16.75" customHeight="1" x14ac:dyDescent="0.25">
      <c r="A48" s="4"/>
      <c r="B48" s="5"/>
      <c r="C48" s="6"/>
      <c r="D48" s="6"/>
      <c r="E48" s="6"/>
      <c r="F48" s="6"/>
      <c r="G48" s="6"/>
      <c r="H48" s="6"/>
      <c r="I48" s="6"/>
      <c r="J48" s="6"/>
      <c r="K48" s="6"/>
      <c r="L48" s="6"/>
      <c r="M48" s="6"/>
      <c r="N48" s="6"/>
      <c r="O48" s="6"/>
      <c r="P48" s="6"/>
      <c r="Q48" s="6"/>
      <c r="R48" s="6"/>
      <c r="S48" s="6"/>
      <c r="T48" s="6"/>
      <c r="U48" s="6"/>
      <c r="V48" s="6"/>
      <c r="W48" s="6"/>
      <c r="X48" s="6"/>
      <c r="Y48" s="6"/>
      <c r="Z48" s="6"/>
    </row>
    <row r="49" spans="1:26" ht="16.75" customHeight="1" x14ac:dyDescent="0.25">
      <c r="A49" s="4"/>
      <c r="B49" s="5"/>
      <c r="C49" s="6"/>
      <c r="D49" s="6"/>
      <c r="E49" s="6"/>
      <c r="F49" s="6"/>
      <c r="G49" s="6"/>
      <c r="H49" s="6"/>
      <c r="I49" s="6"/>
      <c r="J49" s="6"/>
      <c r="K49" s="6"/>
      <c r="L49" s="6"/>
      <c r="M49" s="6"/>
      <c r="N49" s="6"/>
      <c r="O49" s="6"/>
      <c r="P49" s="6"/>
      <c r="Q49" s="6"/>
      <c r="R49" s="6"/>
      <c r="S49" s="6"/>
      <c r="T49" s="6"/>
      <c r="U49" s="6"/>
      <c r="V49" s="6"/>
      <c r="W49" s="6"/>
      <c r="X49" s="6"/>
      <c r="Y49" s="6"/>
      <c r="Z49" s="6"/>
    </row>
    <row r="50" spans="1:26" ht="16.75" customHeight="1" x14ac:dyDescent="0.25">
      <c r="A50" s="4"/>
      <c r="B50" s="5"/>
      <c r="C50" s="6"/>
      <c r="D50" s="6"/>
      <c r="E50" s="6"/>
      <c r="F50" s="6"/>
      <c r="G50" s="6"/>
      <c r="H50" s="6"/>
      <c r="I50" s="6"/>
      <c r="J50" s="6"/>
      <c r="K50" s="6"/>
      <c r="L50" s="6"/>
      <c r="M50" s="6"/>
      <c r="N50" s="6"/>
      <c r="O50" s="6"/>
      <c r="P50" s="6"/>
      <c r="Q50" s="6"/>
      <c r="R50" s="6"/>
      <c r="S50" s="6"/>
      <c r="T50" s="6"/>
      <c r="U50" s="6"/>
      <c r="V50" s="6"/>
      <c r="W50" s="6"/>
      <c r="X50" s="6"/>
      <c r="Y50" s="6"/>
      <c r="Z50" s="6"/>
    </row>
    <row r="51" spans="1:26" ht="16.75" customHeight="1" x14ac:dyDescent="0.25">
      <c r="A51" s="4"/>
      <c r="B51" s="5"/>
      <c r="C51" s="6"/>
      <c r="D51" s="6"/>
      <c r="E51" s="6"/>
      <c r="F51" s="6"/>
      <c r="G51" s="6"/>
      <c r="H51" s="6"/>
      <c r="I51" s="6"/>
      <c r="J51" s="6"/>
      <c r="K51" s="6"/>
      <c r="L51" s="6"/>
      <c r="M51" s="6"/>
      <c r="N51" s="6"/>
      <c r="O51" s="6"/>
      <c r="P51" s="6"/>
      <c r="Q51" s="6"/>
      <c r="R51" s="6"/>
      <c r="S51" s="6"/>
      <c r="T51" s="6"/>
      <c r="U51" s="6"/>
      <c r="V51" s="6"/>
      <c r="W51" s="6"/>
      <c r="X51" s="6"/>
      <c r="Y51" s="6"/>
      <c r="Z51" s="6"/>
    </row>
    <row r="52" spans="1:26" ht="16.75" customHeight="1" x14ac:dyDescent="0.25">
      <c r="A52" s="4"/>
      <c r="B52" s="5"/>
      <c r="C52" s="6"/>
      <c r="D52" s="6"/>
      <c r="E52" s="6"/>
      <c r="F52" s="6"/>
      <c r="G52" s="6"/>
      <c r="H52" s="6"/>
      <c r="I52" s="6"/>
      <c r="J52" s="6"/>
      <c r="K52" s="6"/>
      <c r="L52" s="6"/>
      <c r="M52" s="6"/>
      <c r="N52" s="6"/>
      <c r="O52" s="6"/>
      <c r="P52" s="6"/>
      <c r="Q52" s="6"/>
      <c r="R52" s="6"/>
      <c r="S52" s="6"/>
      <c r="T52" s="6"/>
      <c r="U52" s="6"/>
      <c r="V52" s="6"/>
      <c r="W52" s="6"/>
      <c r="X52" s="6"/>
      <c r="Y52" s="6"/>
      <c r="Z52" s="6"/>
    </row>
    <row r="53" spans="1:26" ht="16.75" customHeight="1" x14ac:dyDescent="0.25">
      <c r="A53" s="4"/>
      <c r="B53" s="5"/>
      <c r="C53" s="6"/>
      <c r="D53" s="6"/>
      <c r="E53" s="6"/>
      <c r="F53" s="6"/>
      <c r="G53" s="6"/>
      <c r="H53" s="6"/>
      <c r="I53" s="6"/>
      <c r="J53" s="6"/>
      <c r="K53" s="6"/>
      <c r="L53" s="6"/>
      <c r="M53" s="6"/>
      <c r="N53" s="6"/>
      <c r="O53" s="6"/>
      <c r="P53" s="6"/>
      <c r="Q53" s="6"/>
      <c r="R53" s="6"/>
      <c r="S53" s="6"/>
      <c r="T53" s="6"/>
      <c r="U53" s="6"/>
      <c r="V53" s="6"/>
      <c r="W53" s="6"/>
      <c r="X53" s="6"/>
      <c r="Y53" s="6"/>
      <c r="Z53" s="6"/>
    </row>
    <row r="54" spans="1:26" ht="16.75" customHeight="1" x14ac:dyDescent="0.25">
      <c r="A54" s="4"/>
      <c r="B54" s="4"/>
      <c r="C54" s="6"/>
      <c r="D54" s="6"/>
      <c r="E54" s="6"/>
      <c r="F54" s="6"/>
      <c r="G54" s="6"/>
      <c r="H54" s="6"/>
      <c r="I54" s="6"/>
      <c r="J54" s="6"/>
      <c r="K54" s="6"/>
      <c r="L54" s="6"/>
      <c r="M54" s="6"/>
      <c r="N54" s="6"/>
      <c r="O54" s="6"/>
      <c r="P54" s="6"/>
      <c r="Q54" s="6"/>
      <c r="R54" s="6"/>
      <c r="S54" s="6"/>
      <c r="T54" s="6"/>
      <c r="U54" s="6"/>
      <c r="V54" s="6"/>
      <c r="W54" s="6"/>
      <c r="X54" s="6"/>
      <c r="Y54" s="6"/>
      <c r="Z54" s="6"/>
    </row>
  </sheetData>
  <pageMargins left="0.25" right="0.25" top="0.75" bottom="0.75" header="0.3" footer="0.3"/>
  <pageSetup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52"/>
  <sheetViews>
    <sheetView showGridLines="0" showRuler="0" zoomScale="80" zoomScaleNormal="80" zoomScaleSheetLayoutView="80" workbookViewId="0"/>
  </sheetViews>
  <sheetFormatPr defaultColWidth="13.1796875" defaultRowHeight="12.5" x14ac:dyDescent="0.25"/>
  <cols>
    <col min="1" max="1" width="4.26953125" customWidth="1"/>
    <col min="2" max="2" width="56.453125" customWidth="1"/>
    <col min="3" max="3" width="12.1796875" customWidth="1"/>
    <col min="4" max="4" width="12.1796875" style="188" customWidth="1"/>
    <col min="5" max="11" width="12.1796875" customWidth="1"/>
    <col min="12" max="21" width="12" customWidth="1"/>
  </cols>
  <sheetData>
    <row r="1" spans="1:33" x14ac:dyDescent="0.25">
      <c r="A1" s="21"/>
      <c r="B1" s="21"/>
      <c r="C1" s="21"/>
      <c r="D1" s="217"/>
      <c r="E1" s="21"/>
      <c r="F1" s="21"/>
      <c r="G1" s="21"/>
      <c r="H1" s="21"/>
      <c r="I1" s="21"/>
      <c r="J1" s="21"/>
      <c r="K1" s="21"/>
      <c r="L1" s="21"/>
      <c r="M1" s="21"/>
      <c r="N1" s="21"/>
      <c r="O1" s="21"/>
      <c r="P1" s="21"/>
      <c r="Q1" s="21"/>
      <c r="R1" s="21"/>
      <c r="S1" s="21"/>
      <c r="T1" s="21"/>
      <c r="U1" s="21"/>
      <c r="V1" s="25"/>
      <c r="W1" s="25"/>
      <c r="X1" s="25"/>
      <c r="Y1" s="25"/>
      <c r="Z1" s="25"/>
      <c r="AA1" s="25"/>
      <c r="AB1" s="25"/>
      <c r="AC1" s="25"/>
      <c r="AD1" s="25"/>
      <c r="AE1" s="25"/>
      <c r="AF1" s="25"/>
      <c r="AG1" s="25"/>
    </row>
    <row r="2" spans="1:33" ht="13" x14ac:dyDescent="0.3">
      <c r="A2" s="21"/>
      <c r="B2" s="629" t="s">
        <v>0</v>
      </c>
      <c r="C2" s="629"/>
      <c r="D2" s="629"/>
      <c r="E2" s="629"/>
      <c r="F2" s="629"/>
      <c r="G2" s="629"/>
      <c r="H2" s="629"/>
      <c r="I2" s="629"/>
      <c r="J2" s="629"/>
      <c r="K2" s="629"/>
      <c r="L2" s="20"/>
      <c r="M2" s="8"/>
      <c r="N2" s="8"/>
      <c r="O2" s="8"/>
      <c r="P2" s="8"/>
      <c r="Q2" s="8"/>
      <c r="R2" s="8"/>
      <c r="S2" s="8"/>
      <c r="T2" s="8"/>
      <c r="U2" s="20"/>
      <c r="V2" s="25"/>
      <c r="W2" s="25"/>
      <c r="X2" s="25"/>
      <c r="Y2" s="25"/>
      <c r="Z2" s="25"/>
      <c r="AA2" s="25"/>
      <c r="AB2" s="25"/>
      <c r="AC2" s="25"/>
      <c r="AD2" s="25"/>
      <c r="AE2" s="25"/>
      <c r="AF2" s="25"/>
      <c r="AG2" s="25"/>
    </row>
    <row r="3" spans="1:33" ht="13" x14ac:dyDescent="0.3">
      <c r="A3" s="21"/>
      <c r="B3" s="629" t="s">
        <v>1</v>
      </c>
      <c r="C3" s="629"/>
      <c r="D3" s="629"/>
      <c r="E3" s="629"/>
      <c r="F3" s="629"/>
      <c r="G3" s="629"/>
      <c r="H3" s="629"/>
      <c r="I3" s="629"/>
      <c r="J3" s="629"/>
      <c r="K3" s="629"/>
      <c r="L3" s="20"/>
      <c r="M3" s="8"/>
      <c r="N3" s="8"/>
      <c r="O3" s="8"/>
      <c r="P3" s="8"/>
      <c r="Q3" s="8"/>
      <c r="R3" s="8"/>
      <c r="S3" s="8"/>
      <c r="T3" s="8"/>
      <c r="U3" s="20"/>
      <c r="V3" s="25"/>
      <c r="W3" s="25"/>
      <c r="X3" s="25"/>
      <c r="Y3" s="25"/>
      <c r="Z3" s="25"/>
      <c r="AA3" s="25"/>
      <c r="AB3" s="25"/>
      <c r="AC3" s="25"/>
      <c r="AD3" s="25"/>
      <c r="AE3" s="25"/>
      <c r="AF3" s="25"/>
      <c r="AG3" s="25"/>
    </row>
    <row r="4" spans="1:33" s="188" customFormat="1" ht="13" x14ac:dyDescent="0.3">
      <c r="A4" s="212"/>
      <c r="B4" s="210"/>
      <c r="C4" s="210"/>
      <c r="D4" s="214"/>
      <c r="E4" s="210"/>
      <c r="F4" s="210"/>
      <c r="G4" s="210"/>
      <c r="H4" s="210"/>
      <c r="I4" s="210"/>
      <c r="J4" s="210"/>
      <c r="K4" s="210"/>
      <c r="L4" s="20"/>
      <c r="M4" s="210"/>
      <c r="N4" s="210"/>
      <c r="O4" s="210"/>
      <c r="P4" s="210"/>
      <c r="Q4" s="210"/>
      <c r="R4" s="210"/>
      <c r="S4" s="210"/>
      <c r="T4" s="210"/>
      <c r="U4" s="20"/>
      <c r="V4" s="212"/>
      <c r="W4" s="212"/>
      <c r="X4" s="212"/>
      <c r="Y4" s="212"/>
      <c r="Z4" s="212"/>
      <c r="AA4" s="212"/>
      <c r="AB4" s="212"/>
      <c r="AC4" s="212"/>
      <c r="AD4" s="212"/>
      <c r="AE4" s="212"/>
      <c r="AF4" s="212"/>
      <c r="AG4" s="212"/>
    </row>
    <row r="5" spans="1:33" s="188" customFormat="1" ht="13" x14ac:dyDescent="0.3">
      <c r="A5" s="212"/>
      <c r="B5" s="210"/>
      <c r="C5" s="210"/>
      <c r="D5" s="214"/>
      <c r="E5" s="210"/>
      <c r="F5" s="210"/>
      <c r="G5" s="210"/>
      <c r="H5" s="210"/>
      <c r="I5" s="210"/>
      <c r="J5" s="210"/>
      <c r="K5" s="210"/>
      <c r="L5" s="20"/>
      <c r="M5" s="210"/>
      <c r="N5" s="210"/>
      <c r="O5" s="210"/>
      <c r="P5" s="210"/>
      <c r="Q5" s="210"/>
      <c r="R5" s="210"/>
      <c r="S5" s="210"/>
      <c r="T5" s="210"/>
      <c r="U5" s="20"/>
      <c r="V5" s="212"/>
      <c r="W5" s="212"/>
      <c r="X5" s="212"/>
      <c r="Y5" s="212"/>
      <c r="Z5" s="212"/>
      <c r="AA5" s="212"/>
      <c r="AB5" s="212"/>
      <c r="AC5" s="212"/>
      <c r="AD5" s="212"/>
      <c r="AE5" s="212"/>
      <c r="AF5" s="212"/>
      <c r="AG5" s="212"/>
    </row>
    <row r="6" spans="1:33" ht="13" x14ac:dyDescent="0.3">
      <c r="A6" s="21"/>
      <c r="B6" s="20"/>
      <c r="C6" s="626">
        <v>2022</v>
      </c>
      <c r="D6" s="626"/>
      <c r="E6" s="627"/>
      <c r="F6" s="8"/>
      <c r="G6" s="626">
        <v>2021</v>
      </c>
      <c r="H6" s="627"/>
      <c r="I6" s="627"/>
      <c r="J6" s="627"/>
      <c r="K6" s="627"/>
      <c r="L6" s="8"/>
      <c r="M6" s="25"/>
      <c r="N6" s="25"/>
      <c r="O6" s="25"/>
      <c r="P6" s="25"/>
      <c r="Q6" s="25"/>
      <c r="R6" s="25"/>
      <c r="S6" s="25"/>
      <c r="T6" s="25"/>
      <c r="U6" s="25"/>
      <c r="V6" s="25"/>
      <c r="W6" s="25"/>
      <c r="X6" s="25"/>
      <c r="Y6" s="25"/>
      <c r="Z6" s="25"/>
      <c r="AA6" s="25"/>
      <c r="AB6" s="25"/>
      <c r="AC6" s="25"/>
      <c r="AD6" s="25"/>
      <c r="AE6" s="25"/>
      <c r="AF6" s="25"/>
      <c r="AG6" s="25"/>
    </row>
    <row r="7" spans="1:33" ht="13" x14ac:dyDescent="0.3">
      <c r="A7" s="21"/>
      <c r="B7" s="26"/>
      <c r="C7" s="11" t="s">
        <v>6</v>
      </c>
      <c r="D7" s="12" t="s">
        <v>2</v>
      </c>
      <c r="E7" s="14" t="s">
        <v>3</v>
      </c>
      <c r="F7" s="27"/>
      <c r="G7" s="12" t="s">
        <v>4</v>
      </c>
      <c r="H7" s="13" t="s">
        <v>5</v>
      </c>
      <c r="I7" s="13" t="s">
        <v>6</v>
      </c>
      <c r="J7" s="13" t="s">
        <v>2</v>
      </c>
      <c r="K7" s="14" t="s">
        <v>3</v>
      </c>
      <c r="L7" s="28"/>
      <c r="M7" s="25"/>
      <c r="N7" s="25"/>
      <c r="O7" s="25"/>
      <c r="P7" s="25"/>
      <c r="Q7" s="25"/>
      <c r="R7" s="25"/>
      <c r="S7" s="25"/>
      <c r="T7" s="25"/>
      <c r="U7" s="25"/>
      <c r="V7" s="25"/>
      <c r="W7" s="25"/>
      <c r="X7" s="25"/>
      <c r="Y7" s="25"/>
      <c r="Z7" s="25"/>
      <c r="AA7" s="25"/>
      <c r="AB7" s="25"/>
      <c r="AC7" s="25"/>
      <c r="AD7" s="25"/>
      <c r="AE7" s="25"/>
      <c r="AF7" s="25"/>
      <c r="AG7" s="25"/>
    </row>
    <row r="8" spans="1:33" ht="13" x14ac:dyDescent="0.3">
      <c r="A8" s="21"/>
      <c r="B8" s="15" t="s">
        <v>7</v>
      </c>
      <c r="C8" s="16"/>
      <c r="D8" s="113"/>
      <c r="E8" s="114"/>
      <c r="F8" s="16"/>
      <c r="G8" s="29"/>
      <c r="H8" s="21"/>
      <c r="I8" s="21"/>
      <c r="J8" s="21"/>
      <c r="K8" s="18"/>
      <c r="L8" s="29"/>
      <c r="M8" s="25"/>
      <c r="N8" s="25"/>
      <c r="O8" s="25"/>
      <c r="P8" s="25"/>
      <c r="Q8" s="25"/>
      <c r="R8" s="25"/>
      <c r="S8" s="25"/>
      <c r="T8" s="25"/>
      <c r="U8" s="25"/>
      <c r="V8" s="25"/>
      <c r="W8" s="25"/>
      <c r="X8" s="25"/>
      <c r="Y8" s="25"/>
      <c r="Z8" s="25"/>
      <c r="AA8" s="25"/>
      <c r="AB8" s="25"/>
      <c r="AC8" s="25"/>
      <c r="AD8" s="25"/>
      <c r="AE8" s="25"/>
      <c r="AF8" s="25"/>
      <c r="AG8" s="25"/>
    </row>
    <row r="9" spans="1:33" x14ac:dyDescent="0.25">
      <c r="A9" s="21"/>
      <c r="B9" s="17" t="s">
        <v>8</v>
      </c>
      <c r="C9" s="297">
        <v>237386</v>
      </c>
      <c r="D9" s="298">
        <v>234279</v>
      </c>
      <c r="E9" s="299">
        <v>471665</v>
      </c>
      <c r="F9" s="300"/>
      <c r="G9" s="298">
        <v>236864</v>
      </c>
      <c r="H9" s="301">
        <v>243063</v>
      </c>
      <c r="I9" s="301">
        <v>242480</v>
      </c>
      <c r="J9" s="301">
        <v>252542</v>
      </c>
      <c r="K9" s="299">
        <v>974949</v>
      </c>
      <c r="L9" s="184"/>
      <c r="M9" s="96"/>
      <c r="N9" s="25"/>
      <c r="O9" s="25"/>
      <c r="P9" s="25"/>
      <c r="Q9" s="25"/>
      <c r="R9" s="25"/>
      <c r="S9" s="25"/>
      <c r="T9" s="25"/>
      <c r="U9" s="25"/>
      <c r="V9" s="25"/>
      <c r="W9" s="25"/>
      <c r="X9" s="25"/>
      <c r="Y9" s="25"/>
      <c r="Z9" s="25"/>
      <c r="AA9" s="25"/>
      <c r="AB9" s="25"/>
      <c r="AC9" s="25"/>
      <c r="AD9" s="25"/>
      <c r="AE9" s="25"/>
      <c r="AF9" s="25"/>
      <c r="AG9" s="25"/>
    </row>
    <row r="10" spans="1:33" x14ac:dyDescent="0.25">
      <c r="A10" s="21"/>
      <c r="B10" s="17" t="s">
        <v>9</v>
      </c>
      <c r="C10" s="316">
        <v>35776</v>
      </c>
      <c r="D10" s="317">
        <v>35146</v>
      </c>
      <c r="E10" s="318">
        <v>70922</v>
      </c>
      <c r="F10" s="319"/>
      <c r="G10" s="317">
        <v>35246</v>
      </c>
      <c r="H10" s="320">
        <v>35995</v>
      </c>
      <c r="I10" s="320">
        <v>34689</v>
      </c>
      <c r="J10" s="320">
        <v>35259</v>
      </c>
      <c r="K10" s="321">
        <v>141189</v>
      </c>
      <c r="L10" s="184"/>
      <c r="M10" s="96"/>
      <c r="N10" s="25"/>
      <c r="O10" s="25"/>
      <c r="P10" s="25"/>
      <c r="Q10" s="25"/>
      <c r="R10" s="25"/>
      <c r="S10" s="25"/>
      <c r="T10" s="25"/>
      <c r="U10" s="25"/>
      <c r="V10" s="25"/>
      <c r="W10" s="25"/>
      <c r="X10" s="25"/>
      <c r="Y10" s="25"/>
      <c r="Z10" s="25"/>
      <c r="AA10" s="25"/>
      <c r="AB10" s="25"/>
      <c r="AC10" s="25"/>
      <c r="AD10" s="25"/>
      <c r="AE10" s="25"/>
      <c r="AF10" s="25"/>
      <c r="AG10" s="25"/>
    </row>
    <row r="11" spans="1:33" x14ac:dyDescent="0.25">
      <c r="A11" s="21"/>
      <c r="B11" s="17" t="s">
        <v>10</v>
      </c>
      <c r="C11" s="316">
        <v>-381</v>
      </c>
      <c r="D11" s="317">
        <v>-339</v>
      </c>
      <c r="E11" s="318">
        <v>-720</v>
      </c>
      <c r="F11" s="319"/>
      <c r="G11" s="317">
        <v>5</v>
      </c>
      <c r="H11" s="320">
        <v>580</v>
      </c>
      <c r="I11" s="320">
        <v>-1753</v>
      </c>
      <c r="J11" s="320">
        <v>-956</v>
      </c>
      <c r="K11" s="321">
        <v>-2124</v>
      </c>
      <c r="L11" s="184"/>
      <c r="M11" s="96"/>
      <c r="N11" s="25"/>
      <c r="O11" s="25"/>
      <c r="P11" s="25"/>
      <c r="Q11" s="25"/>
      <c r="R11" s="25"/>
      <c r="S11" s="25"/>
      <c r="T11" s="25"/>
      <c r="U11" s="25"/>
      <c r="V11" s="25"/>
      <c r="W11" s="25"/>
      <c r="X11" s="25"/>
      <c r="Y11" s="25"/>
      <c r="Z11" s="25"/>
      <c r="AA11" s="25"/>
      <c r="AB11" s="25"/>
      <c r="AC11" s="25"/>
      <c r="AD11" s="25"/>
      <c r="AE11" s="25"/>
      <c r="AF11" s="25"/>
      <c r="AG11" s="25"/>
    </row>
    <row r="12" spans="1:33" x14ac:dyDescent="0.25">
      <c r="A12" s="21"/>
      <c r="B12" s="17" t="s">
        <v>284</v>
      </c>
      <c r="C12" s="322">
        <v>760</v>
      </c>
      <c r="D12" s="323">
        <v>502</v>
      </c>
      <c r="E12" s="324">
        <v>1262</v>
      </c>
      <c r="F12" s="319"/>
      <c r="G12" s="323">
        <v>727</v>
      </c>
      <c r="H12" s="325">
        <v>671</v>
      </c>
      <c r="I12" s="325">
        <v>705</v>
      </c>
      <c r="J12" s="325">
        <v>1738</v>
      </c>
      <c r="K12" s="324">
        <v>3841</v>
      </c>
      <c r="L12" s="184"/>
      <c r="M12" s="96"/>
      <c r="N12" s="25"/>
      <c r="O12" s="25"/>
      <c r="P12" s="25"/>
      <c r="Q12" s="25"/>
      <c r="R12" s="25"/>
      <c r="S12" s="25"/>
      <c r="T12" s="25"/>
      <c r="U12" s="25"/>
      <c r="V12" s="25"/>
      <c r="W12" s="25"/>
      <c r="X12" s="25"/>
      <c r="Y12" s="25"/>
      <c r="Z12" s="25"/>
      <c r="AA12" s="25"/>
      <c r="AB12" s="25"/>
      <c r="AC12" s="25"/>
      <c r="AD12" s="25"/>
      <c r="AE12" s="25"/>
      <c r="AF12" s="25"/>
      <c r="AG12" s="25"/>
    </row>
    <row r="13" spans="1:33" ht="13" x14ac:dyDescent="0.3">
      <c r="A13" s="21"/>
      <c r="B13" s="15" t="s">
        <v>11</v>
      </c>
      <c r="C13" s="326">
        <v>273541</v>
      </c>
      <c r="D13" s="327">
        <v>269588</v>
      </c>
      <c r="E13" s="328">
        <v>543129</v>
      </c>
      <c r="F13" s="319"/>
      <c r="G13" s="327">
        <v>272842</v>
      </c>
      <c r="H13" s="329">
        <v>280309</v>
      </c>
      <c r="I13" s="329">
        <v>276121</v>
      </c>
      <c r="J13" s="329">
        <v>288583</v>
      </c>
      <c r="K13" s="330">
        <v>1117855</v>
      </c>
      <c r="L13" s="184"/>
      <c r="M13" s="96"/>
      <c r="N13" s="25"/>
      <c r="O13" s="25"/>
      <c r="P13" s="25"/>
      <c r="Q13" s="25"/>
      <c r="R13" s="25"/>
      <c r="S13" s="25"/>
      <c r="T13" s="25"/>
      <c r="U13" s="25"/>
      <c r="V13" s="25"/>
      <c r="W13" s="25"/>
      <c r="X13" s="25"/>
      <c r="Y13" s="25"/>
      <c r="Z13" s="25"/>
      <c r="AA13" s="25"/>
      <c r="AB13" s="25"/>
      <c r="AC13" s="25"/>
      <c r="AD13" s="25"/>
      <c r="AE13" s="25"/>
      <c r="AF13" s="25"/>
      <c r="AG13" s="25"/>
    </row>
    <row r="14" spans="1:33" x14ac:dyDescent="0.25">
      <c r="A14" s="21"/>
      <c r="B14" s="18"/>
      <c r="C14" s="331"/>
      <c r="D14" s="332"/>
      <c r="E14" s="333"/>
      <c r="F14" s="334"/>
      <c r="G14" s="332"/>
      <c r="H14" s="335"/>
      <c r="I14" s="335"/>
      <c r="J14" s="335"/>
      <c r="K14" s="333"/>
      <c r="L14" s="184"/>
      <c r="M14" s="96"/>
      <c r="N14" s="25"/>
      <c r="O14" s="25"/>
      <c r="P14" s="25"/>
      <c r="Q14" s="25"/>
      <c r="R14" s="25"/>
      <c r="S14" s="25"/>
      <c r="T14" s="25"/>
      <c r="U14" s="25"/>
      <c r="V14" s="25"/>
      <c r="W14" s="25"/>
      <c r="X14" s="25"/>
      <c r="Y14" s="25"/>
      <c r="Z14" s="25"/>
      <c r="AA14" s="25"/>
      <c r="AB14" s="25"/>
      <c r="AC14" s="25"/>
      <c r="AD14" s="25"/>
      <c r="AE14" s="25"/>
      <c r="AF14" s="25"/>
      <c r="AG14" s="25"/>
    </row>
    <row r="15" spans="1:33" ht="13" x14ac:dyDescent="0.3">
      <c r="A15" s="21"/>
      <c r="B15" s="15" t="s">
        <v>12</v>
      </c>
      <c r="C15" s="336"/>
      <c r="D15" s="185"/>
      <c r="E15" s="187"/>
      <c r="F15" s="334"/>
      <c r="G15" s="185"/>
      <c r="H15" s="186"/>
      <c r="I15" s="186"/>
      <c r="J15" s="186"/>
      <c r="K15" s="187"/>
      <c r="L15" s="184"/>
      <c r="M15" s="96"/>
      <c r="N15" s="25"/>
      <c r="O15" s="25"/>
      <c r="P15" s="25"/>
      <c r="Q15" s="25"/>
      <c r="R15" s="25"/>
      <c r="S15" s="25"/>
      <c r="T15" s="25"/>
      <c r="U15" s="25"/>
      <c r="V15" s="25"/>
      <c r="W15" s="25"/>
      <c r="X15" s="25"/>
      <c r="Y15" s="25"/>
      <c r="Z15" s="25"/>
      <c r="AA15" s="25"/>
      <c r="AB15" s="25"/>
      <c r="AC15" s="25"/>
      <c r="AD15" s="25"/>
      <c r="AE15" s="25"/>
      <c r="AF15" s="25"/>
      <c r="AG15" s="25"/>
    </row>
    <row r="16" spans="1:33" x14ac:dyDescent="0.25">
      <c r="A16" s="21"/>
      <c r="B16" s="17" t="s">
        <v>13</v>
      </c>
      <c r="C16" s="316">
        <v>-61563</v>
      </c>
      <c r="D16" s="317">
        <v>-10446</v>
      </c>
      <c r="E16" s="321">
        <v>-72009</v>
      </c>
      <c r="F16" s="319"/>
      <c r="G16" s="317">
        <v>5972</v>
      </c>
      <c r="H16" s="320">
        <v>34124</v>
      </c>
      <c r="I16" s="320">
        <v>30003</v>
      </c>
      <c r="J16" s="320">
        <v>55374</v>
      </c>
      <c r="K16" s="321">
        <v>125473</v>
      </c>
      <c r="L16" s="184"/>
      <c r="M16" s="96"/>
      <c r="N16" s="25"/>
      <c r="O16" s="25"/>
      <c r="P16" s="25"/>
      <c r="Q16" s="25"/>
      <c r="R16" s="25"/>
      <c r="S16" s="25"/>
      <c r="T16" s="25"/>
      <c r="U16" s="25"/>
      <c r="V16" s="25"/>
      <c r="W16" s="25"/>
      <c r="X16" s="25"/>
      <c r="Y16" s="25"/>
      <c r="Z16" s="25"/>
      <c r="AA16" s="25"/>
      <c r="AB16" s="25"/>
      <c r="AC16" s="25"/>
      <c r="AD16" s="25"/>
      <c r="AE16" s="25"/>
      <c r="AF16" s="25"/>
      <c r="AG16" s="25"/>
    </row>
    <row r="17" spans="1:33" x14ac:dyDescent="0.25">
      <c r="A17" s="21"/>
      <c r="B17" s="17" t="s">
        <v>14</v>
      </c>
      <c r="C17" s="316">
        <v>58201</v>
      </c>
      <c r="D17" s="317">
        <v>54262</v>
      </c>
      <c r="E17" s="321">
        <v>112463</v>
      </c>
      <c r="F17" s="319"/>
      <c r="G17" s="317">
        <v>55630</v>
      </c>
      <c r="H17" s="320">
        <v>55151</v>
      </c>
      <c r="I17" s="320">
        <v>63050</v>
      </c>
      <c r="J17" s="320">
        <v>57622</v>
      </c>
      <c r="K17" s="321">
        <v>231453</v>
      </c>
      <c r="L17" s="184"/>
      <c r="M17" s="96"/>
      <c r="N17" s="25"/>
      <c r="O17" s="25"/>
      <c r="P17" s="25"/>
      <c r="Q17" s="25"/>
      <c r="R17" s="25"/>
      <c r="S17" s="25"/>
      <c r="T17" s="25"/>
      <c r="U17" s="25"/>
      <c r="V17" s="25"/>
      <c r="W17" s="25"/>
      <c r="X17" s="25"/>
      <c r="Y17" s="25"/>
      <c r="Z17" s="25"/>
      <c r="AA17" s="25"/>
      <c r="AB17" s="25"/>
      <c r="AC17" s="25"/>
      <c r="AD17" s="25"/>
      <c r="AE17" s="25"/>
      <c r="AF17" s="25"/>
      <c r="AG17" s="25"/>
    </row>
    <row r="18" spans="1:33" ht="13" customHeight="1" x14ac:dyDescent="0.25">
      <c r="A18" s="21"/>
      <c r="B18" s="17" t="s">
        <v>15</v>
      </c>
      <c r="C18" s="316">
        <v>3230</v>
      </c>
      <c r="D18" s="317">
        <v>3090</v>
      </c>
      <c r="E18" s="321">
        <v>6320</v>
      </c>
      <c r="F18" s="319"/>
      <c r="G18" s="317">
        <v>3600</v>
      </c>
      <c r="H18" s="320">
        <v>3669</v>
      </c>
      <c r="I18" s="320">
        <v>3597</v>
      </c>
      <c r="J18" s="320">
        <v>3838</v>
      </c>
      <c r="K18" s="321">
        <v>14704</v>
      </c>
      <c r="L18" s="184"/>
      <c r="M18" s="96"/>
      <c r="N18" s="25"/>
      <c r="O18" s="25"/>
      <c r="P18" s="25"/>
      <c r="Q18" s="25"/>
      <c r="R18" s="25"/>
      <c r="S18" s="25"/>
      <c r="T18" s="25"/>
      <c r="U18" s="25"/>
      <c r="V18" s="25"/>
      <c r="W18" s="25"/>
      <c r="X18" s="25"/>
      <c r="Y18" s="25"/>
      <c r="Z18" s="25"/>
      <c r="AA18" s="25"/>
      <c r="AB18" s="25"/>
      <c r="AC18" s="25"/>
      <c r="AD18" s="25"/>
      <c r="AE18" s="25"/>
      <c r="AF18" s="25"/>
      <c r="AG18" s="25"/>
    </row>
    <row r="19" spans="1:33" x14ac:dyDescent="0.25">
      <c r="A19" s="21"/>
      <c r="B19" s="17" t="s">
        <v>16</v>
      </c>
      <c r="C19" s="322">
        <v>12786</v>
      </c>
      <c r="D19" s="323">
        <v>12776</v>
      </c>
      <c r="E19" s="324">
        <v>25562</v>
      </c>
      <c r="F19" s="319"/>
      <c r="G19" s="323">
        <v>12771</v>
      </c>
      <c r="H19" s="325">
        <v>12756</v>
      </c>
      <c r="I19" s="325">
        <v>12745</v>
      </c>
      <c r="J19" s="325">
        <v>12737</v>
      </c>
      <c r="K19" s="324">
        <v>51009</v>
      </c>
      <c r="L19" s="184"/>
      <c r="M19" s="96"/>
      <c r="N19" s="25"/>
      <c r="O19" s="25"/>
      <c r="P19" s="25"/>
      <c r="Q19" s="25"/>
      <c r="R19" s="25"/>
      <c r="S19" s="25"/>
      <c r="T19" s="25"/>
      <c r="U19" s="25"/>
      <c r="V19" s="25"/>
      <c r="W19" s="25"/>
      <c r="X19" s="25"/>
      <c r="Y19" s="25"/>
      <c r="Z19" s="25"/>
      <c r="AA19" s="25"/>
      <c r="AB19" s="25"/>
      <c r="AC19" s="25"/>
      <c r="AD19" s="25"/>
      <c r="AE19" s="25"/>
      <c r="AF19" s="25"/>
      <c r="AG19" s="25"/>
    </row>
    <row r="20" spans="1:33" ht="13" x14ac:dyDescent="0.3">
      <c r="A20" s="21"/>
      <c r="B20" s="15" t="s">
        <v>17</v>
      </c>
      <c r="C20" s="326">
        <v>12654</v>
      </c>
      <c r="D20" s="327">
        <v>59682</v>
      </c>
      <c r="E20" s="330">
        <v>72336</v>
      </c>
      <c r="F20" s="319"/>
      <c r="G20" s="327">
        <v>77973</v>
      </c>
      <c r="H20" s="329">
        <v>105700</v>
      </c>
      <c r="I20" s="329">
        <v>109395</v>
      </c>
      <c r="J20" s="329">
        <v>129571</v>
      </c>
      <c r="K20" s="330">
        <v>422639</v>
      </c>
      <c r="L20" s="184"/>
      <c r="M20" s="96"/>
      <c r="N20" s="25"/>
      <c r="O20" s="25"/>
      <c r="P20" s="25"/>
      <c r="Q20" s="25"/>
      <c r="R20" s="25"/>
      <c r="S20" s="25"/>
      <c r="T20" s="25"/>
      <c r="U20" s="25"/>
      <c r="V20" s="25"/>
      <c r="W20" s="25"/>
      <c r="X20" s="25"/>
      <c r="Y20" s="25"/>
      <c r="Z20" s="25"/>
      <c r="AA20" s="25"/>
      <c r="AB20" s="25"/>
      <c r="AC20" s="25"/>
      <c r="AD20" s="25"/>
      <c r="AE20" s="25"/>
      <c r="AF20" s="25"/>
      <c r="AG20" s="25"/>
    </row>
    <row r="21" spans="1:33" x14ac:dyDescent="0.25">
      <c r="A21" s="21"/>
      <c r="B21" s="18"/>
      <c r="C21" s="331"/>
      <c r="D21" s="332"/>
      <c r="E21" s="333"/>
      <c r="F21" s="334"/>
      <c r="G21" s="332"/>
      <c r="H21" s="335"/>
      <c r="I21" s="335"/>
      <c r="J21" s="335"/>
      <c r="K21" s="333"/>
      <c r="L21" s="184"/>
      <c r="M21" s="96"/>
      <c r="N21" s="25"/>
      <c r="O21" s="25"/>
      <c r="P21" s="25"/>
      <c r="Q21" s="25"/>
      <c r="R21" s="25"/>
      <c r="S21" s="25"/>
      <c r="T21" s="25"/>
      <c r="U21" s="25"/>
      <c r="V21" s="25"/>
      <c r="W21" s="25"/>
      <c r="X21" s="25"/>
      <c r="Y21" s="25"/>
      <c r="Z21" s="25"/>
      <c r="AA21" s="25"/>
      <c r="AB21" s="25"/>
      <c r="AC21" s="25"/>
      <c r="AD21" s="25"/>
      <c r="AE21" s="25"/>
      <c r="AF21" s="25"/>
      <c r="AG21" s="25"/>
    </row>
    <row r="22" spans="1:33" ht="13" x14ac:dyDescent="0.3">
      <c r="A22" s="20"/>
      <c r="B22" s="15" t="s">
        <v>262</v>
      </c>
      <c r="C22" s="316">
        <v>260887</v>
      </c>
      <c r="D22" s="317">
        <v>209906</v>
      </c>
      <c r="E22" s="321">
        <v>470793</v>
      </c>
      <c r="F22" s="319"/>
      <c r="G22" s="317">
        <v>194869</v>
      </c>
      <c r="H22" s="320">
        <v>174609</v>
      </c>
      <c r="I22" s="320">
        <v>166726</v>
      </c>
      <c r="J22" s="320">
        <v>159012</v>
      </c>
      <c r="K22" s="321">
        <v>695216</v>
      </c>
      <c r="L22" s="184"/>
      <c r="M22" s="96"/>
      <c r="N22" s="25"/>
      <c r="O22" s="25"/>
      <c r="P22" s="25"/>
      <c r="Q22" s="25"/>
      <c r="R22" s="25"/>
      <c r="S22" s="25"/>
      <c r="T22" s="25"/>
      <c r="U22" s="25"/>
      <c r="V22" s="25"/>
      <c r="W22" s="25"/>
      <c r="X22" s="25"/>
      <c r="Y22" s="25"/>
      <c r="Z22" s="25"/>
      <c r="AA22" s="25"/>
      <c r="AB22" s="25"/>
      <c r="AC22" s="25"/>
      <c r="AD22" s="25"/>
      <c r="AE22" s="25"/>
      <c r="AF22" s="25"/>
      <c r="AG22" s="25"/>
    </row>
    <row r="23" spans="1:33" x14ac:dyDescent="0.25">
      <c r="A23" s="21"/>
      <c r="B23" s="17" t="s">
        <v>263</v>
      </c>
      <c r="C23" s="322">
        <v>56152</v>
      </c>
      <c r="D23" s="323">
        <v>45276</v>
      </c>
      <c r="E23" s="324">
        <v>101428</v>
      </c>
      <c r="F23" s="319"/>
      <c r="G23" s="323">
        <v>41335</v>
      </c>
      <c r="H23" s="325">
        <v>37401</v>
      </c>
      <c r="I23" s="325">
        <v>35914</v>
      </c>
      <c r="J23" s="325">
        <v>33881</v>
      </c>
      <c r="K23" s="324">
        <v>148531</v>
      </c>
      <c r="L23" s="184"/>
      <c r="M23" s="96"/>
      <c r="N23" s="25"/>
      <c r="O23" s="25"/>
      <c r="P23" s="25"/>
      <c r="Q23" s="25"/>
      <c r="R23" s="25"/>
      <c r="S23" s="25"/>
      <c r="T23" s="25"/>
      <c r="U23" s="25"/>
      <c r="V23" s="25"/>
      <c r="W23" s="25"/>
      <c r="X23" s="25"/>
      <c r="Y23" s="25"/>
      <c r="Z23" s="25"/>
      <c r="AA23" s="25"/>
      <c r="AB23" s="25"/>
      <c r="AC23" s="25"/>
      <c r="AD23" s="25"/>
      <c r="AE23" s="25"/>
      <c r="AF23" s="25"/>
      <c r="AG23" s="25"/>
    </row>
    <row r="24" spans="1:33" ht="13" x14ac:dyDescent="0.3">
      <c r="A24" s="20"/>
      <c r="B24" s="15" t="s">
        <v>264</v>
      </c>
      <c r="C24" s="302">
        <v>204735</v>
      </c>
      <c r="D24" s="303">
        <v>164630</v>
      </c>
      <c r="E24" s="304">
        <v>369365</v>
      </c>
      <c r="F24" s="300"/>
      <c r="G24" s="303">
        <v>153534</v>
      </c>
      <c r="H24" s="305">
        <v>137208</v>
      </c>
      <c r="I24" s="305">
        <v>130812</v>
      </c>
      <c r="J24" s="305">
        <v>125131</v>
      </c>
      <c r="K24" s="304">
        <v>546685</v>
      </c>
      <c r="L24" s="184"/>
      <c r="M24" s="96"/>
      <c r="N24" s="25"/>
      <c r="O24" s="25"/>
      <c r="P24" s="25"/>
      <c r="Q24" s="25"/>
      <c r="R24" s="25"/>
      <c r="S24" s="25"/>
      <c r="T24" s="25"/>
      <c r="U24" s="25"/>
      <c r="V24" s="25"/>
      <c r="W24" s="25"/>
      <c r="X24" s="25"/>
      <c r="Y24" s="25"/>
      <c r="Z24" s="25"/>
      <c r="AA24" s="25"/>
      <c r="AB24" s="25"/>
      <c r="AC24" s="25"/>
      <c r="AD24" s="25"/>
      <c r="AE24" s="25"/>
      <c r="AF24" s="25"/>
      <c r="AG24" s="25"/>
    </row>
    <row r="25" spans="1:33" ht="13" x14ac:dyDescent="0.3">
      <c r="A25" s="20"/>
      <c r="B25" s="15"/>
      <c r="C25" s="275"/>
      <c r="D25" s="31"/>
      <c r="E25" s="33"/>
      <c r="F25" s="279"/>
      <c r="G25" s="31"/>
      <c r="H25" s="32"/>
      <c r="I25" s="32"/>
      <c r="J25" s="32"/>
      <c r="K25" s="33"/>
      <c r="L25" s="184"/>
      <c r="M25" s="96"/>
      <c r="N25" s="25"/>
      <c r="O25" s="25"/>
      <c r="P25" s="25"/>
      <c r="Q25" s="25"/>
      <c r="R25" s="25"/>
      <c r="S25" s="25"/>
      <c r="T25" s="25"/>
      <c r="U25" s="25"/>
      <c r="V25" s="25"/>
      <c r="W25" s="25"/>
      <c r="X25" s="25"/>
      <c r="Y25" s="25"/>
      <c r="Z25" s="25"/>
      <c r="AA25" s="25"/>
      <c r="AB25" s="25"/>
      <c r="AC25" s="25"/>
      <c r="AD25" s="25"/>
      <c r="AE25" s="25"/>
      <c r="AF25" s="25"/>
      <c r="AG25" s="25"/>
    </row>
    <row r="26" spans="1:33" ht="13" x14ac:dyDescent="0.3">
      <c r="A26" s="20"/>
      <c r="B26" s="17" t="s">
        <v>18</v>
      </c>
      <c r="C26" s="297">
        <v>381</v>
      </c>
      <c r="D26" s="298">
        <v>339</v>
      </c>
      <c r="E26" s="299">
        <v>720</v>
      </c>
      <c r="F26" s="300"/>
      <c r="G26" s="298">
        <v>-5</v>
      </c>
      <c r="H26" s="301">
        <v>-580</v>
      </c>
      <c r="I26" s="301">
        <v>1753</v>
      </c>
      <c r="J26" s="301">
        <v>956</v>
      </c>
      <c r="K26" s="299">
        <v>2124</v>
      </c>
      <c r="L26" s="184"/>
      <c r="M26" s="96"/>
      <c r="N26" s="25"/>
      <c r="O26" s="25"/>
      <c r="P26" s="25"/>
      <c r="Q26" s="25"/>
      <c r="R26" s="25"/>
      <c r="S26" s="25"/>
      <c r="T26" s="25"/>
      <c r="U26" s="25"/>
      <c r="V26" s="25"/>
      <c r="W26" s="25"/>
      <c r="X26" s="25"/>
      <c r="Y26" s="25"/>
      <c r="Z26" s="25"/>
      <c r="AA26" s="25"/>
      <c r="AB26" s="25"/>
      <c r="AC26" s="25"/>
      <c r="AD26" s="25"/>
      <c r="AE26" s="25"/>
      <c r="AF26" s="25"/>
      <c r="AG26" s="25"/>
    </row>
    <row r="27" spans="1:33" ht="13" x14ac:dyDescent="0.3">
      <c r="A27" s="20"/>
      <c r="B27" s="17" t="s">
        <v>19</v>
      </c>
      <c r="C27" s="316">
        <v>104</v>
      </c>
      <c r="D27" s="317">
        <v>222</v>
      </c>
      <c r="E27" s="321">
        <v>326</v>
      </c>
      <c r="F27" s="319"/>
      <c r="G27" s="317">
        <v>89</v>
      </c>
      <c r="H27" s="320">
        <v>339</v>
      </c>
      <c r="I27" s="320">
        <v>2316</v>
      </c>
      <c r="J27" s="320">
        <v>0</v>
      </c>
      <c r="K27" s="321">
        <v>2744</v>
      </c>
      <c r="L27" s="184"/>
      <c r="M27" s="96"/>
      <c r="N27" s="25"/>
      <c r="O27" s="25"/>
      <c r="P27" s="25"/>
      <c r="Q27" s="25"/>
      <c r="R27" s="25"/>
      <c r="S27" s="25"/>
      <c r="T27" s="25"/>
      <c r="U27" s="25"/>
      <c r="V27" s="25"/>
      <c r="W27" s="25"/>
      <c r="X27" s="25"/>
      <c r="Y27" s="25"/>
      <c r="Z27" s="25"/>
      <c r="AA27" s="25"/>
      <c r="AB27" s="25"/>
      <c r="AC27" s="25"/>
      <c r="AD27" s="25"/>
      <c r="AE27" s="25"/>
      <c r="AF27" s="25"/>
      <c r="AG27" s="25"/>
    </row>
    <row r="28" spans="1:33" ht="13" x14ac:dyDescent="0.3">
      <c r="A28" s="20"/>
      <c r="B28" s="17" t="s">
        <v>20</v>
      </c>
      <c r="C28" s="322">
        <v>-102</v>
      </c>
      <c r="D28" s="323">
        <v>-118</v>
      </c>
      <c r="E28" s="324">
        <v>-220</v>
      </c>
      <c r="F28" s="319"/>
      <c r="G28" s="323">
        <v>-17</v>
      </c>
      <c r="H28" s="325">
        <v>50</v>
      </c>
      <c r="I28" s="325">
        <v>-854</v>
      </c>
      <c r="J28" s="325">
        <v>-201</v>
      </c>
      <c r="K28" s="324">
        <v>-1022</v>
      </c>
      <c r="L28" s="184"/>
      <c r="M28" s="96"/>
      <c r="N28" s="25"/>
      <c r="O28" s="25"/>
      <c r="P28" s="25"/>
      <c r="Q28" s="25"/>
      <c r="R28" s="25"/>
      <c r="S28" s="25"/>
      <c r="T28" s="25"/>
      <c r="U28" s="25"/>
      <c r="V28" s="25"/>
      <c r="W28" s="25"/>
      <c r="X28" s="25"/>
      <c r="Y28" s="25"/>
      <c r="Z28" s="25"/>
      <c r="AA28" s="25"/>
      <c r="AB28" s="25"/>
      <c r="AC28" s="25"/>
      <c r="AD28" s="25"/>
      <c r="AE28" s="25"/>
      <c r="AF28" s="25"/>
      <c r="AG28" s="25"/>
    </row>
    <row r="29" spans="1:33" ht="13" x14ac:dyDescent="0.3">
      <c r="A29" s="20"/>
      <c r="B29" s="15" t="s">
        <v>265</v>
      </c>
      <c r="C29" s="306">
        <v>205118</v>
      </c>
      <c r="D29" s="307">
        <v>165073</v>
      </c>
      <c r="E29" s="308">
        <v>370191</v>
      </c>
      <c r="F29" s="300"/>
      <c r="G29" s="307">
        <v>153601</v>
      </c>
      <c r="H29" s="309">
        <v>137017</v>
      </c>
      <c r="I29" s="309">
        <v>134027</v>
      </c>
      <c r="J29" s="309">
        <v>125886</v>
      </c>
      <c r="K29" s="308">
        <v>550531</v>
      </c>
      <c r="L29" s="238"/>
      <c r="M29" s="96"/>
      <c r="N29" s="25"/>
      <c r="O29" s="25"/>
      <c r="P29" s="25"/>
      <c r="Q29" s="25"/>
      <c r="R29" s="25"/>
      <c r="S29" s="25"/>
      <c r="T29" s="25"/>
      <c r="U29" s="25"/>
      <c r="V29" s="25"/>
      <c r="W29" s="25"/>
      <c r="X29" s="25"/>
      <c r="Y29" s="25"/>
      <c r="Z29" s="25"/>
      <c r="AA29" s="25"/>
      <c r="AB29" s="25"/>
      <c r="AC29" s="25"/>
      <c r="AD29" s="25"/>
      <c r="AE29" s="25"/>
      <c r="AF29" s="25"/>
      <c r="AG29" s="25"/>
    </row>
    <row r="30" spans="1:33" ht="13" x14ac:dyDescent="0.3">
      <c r="A30" s="20"/>
      <c r="B30" s="20"/>
      <c r="C30" s="276"/>
      <c r="D30" s="112"/>
      <c r="E30" s="19"/>
      <c r="F30" s="20"/>
      <c r="G30" s="34"/>
      <c r="H30" s="34"/>
      <c r="I30" s="19"/>
      <c r="J30" s="19"/>
      <c r="K30" s="19"/>
      <c r="L30" s="21"/>
      <c r="M30" s="25"/>
      <c r="N30" s="25"/>
      <c r="O30" s="25"/>
      <c r="P30" s="25"/>
      <c r="Q30" s="25"/>
      <c r="R30" s="25"/>
      <c r="S30" s="25"/>
      <c r="T30" s="25"/>
      <c r="U30" s="25"/>
      <c r="V30" s="25"/>
      <c r="W30" s="25"/>
      <c r="X30" s="25"/>
      <c r="Y30" s="25"/>
      <c r="Z30" s="25"/>
      <c r="AA30" s="25"/>
      <c r="AB30" s="25"/>
      <c r="AC30" s="25"/>
      <c r="AD30" s="25"/>
      <c r="AE30" s="25"/>
      <c r="AF30" s="25"/>
      <c r="AG30" s="25"/>
    </row>
    <row r="31" spans="1:33" ht="15" x14ac:dyDescent="0.3">
      <c r="A31" s="20"/>
      <c r="B31" s="20" t="s">
        <v>21</v>
      </c>
      <c r="C31" s="344">
        <v>-0.26</v>
      </c>
      <c r="D31" s="345">
        <v>-0.04</v>
      </c>
      <c r="E31" s="345">
        <v>-0.15</v>
      </c>
      <c r="F31" s="337"/>
      <c r="G31" s="346">
        <v>0.03</v>
      </c>
      <c r="H31" s="346">
        <v>0.14000000000000001</v>
      </c>
      <c r="I31" s="346">
        <v>0.12</v>
      </c>
      <c r="J31" s="346">
        <v>0.22</v>
      </c>
      <c r="K31" s="346">
        <v>0.13</v>
      </c>
      <c r="L31" s="21"/>
      <c r="M31" s="183"/>
      <c r="N31" s="25"/>
      <c r="O31" s="25"/>
      <c r="P31" s="25"/>
      <c r="Q31" s="25"/>
      <c r="R31" s="25"/>
      <c r="S31" s="25"/>
      <c r="T31" s="25"/>
      <c r="U31" s="25"/>
      <c r="V31" s="25"/>
      <c r="W31" s="25"/>
      <c r="X31" s="25"/>
      <c r="Y31" s="25"/>
      <c r="Z31" s="25"/>
      <c r="AA31" s="25"/>
      <c r="AB31" s="25"/>
      <c r="AC31" s="25"/>
      <c r="AD31" s="25"/>
      <c r="AE31" s="25"/>
      <c r="AF31" s="25"/>
      <c r="AG31" s="25"/>
    </row>
    <row r="32" spans="1:33" ht="15" x14ac:dyDescent="0.3">
      <c r="A32" s="20"/>
      <c r="B32" s="20" t="s">
        <v>22</v>
      </c>
      <c r="C32" s="347">
        <v>0.26</v>
      </c>
      <c r="D32" s="346">
        <v>0.24</v>
      </c>
      <c r="E32" s="346">
        <v>0.25</v>
      </c>
      <c r="F32" s="337"/>
      <c r="G32" s="346">
        <v>0.25</v>
      </c>
      <c r="H32" s="346">
        <v>0.24</v>
      </c>
      <c r="I32" s="346">
        <v>0.27</v>
      </c>
      <c r="J32" s="346">
        <v>0.24</v>
      </c>
      <c r="K32" s="346">
        <v>0.25</v>
      </c>
      <c r="L32" s="21"/>
      <c r="M32" s="183"/>
      <c r="N32" s="25"/>
      <c r="O32" s="25"/>
      <c r="P32" s="25"/>
      <c r="Q32" s="25"/>
      <c r="R32" s="25"/>
      <c r="S32" s="25"/>
      <c r="T32" s="25"/>
      <c r="U32" s="25"/>
      <c r="V32" s="25"/>
      <c r="W32" s="25"/>
      <c r="X32" s="25"/>
      <c r="Y32" s="25"/>
      <c r="Z32" s="25"/>
      <c r="AA32" s="25"/>
      <c r="AB32" s="25"/>
      <c r="AC32" s="25"/>
      <c r="AD32" s="25"/>
      <c r="AE32" s="25"/>
      <c r="AF32" s="25"/>
      <c r="AG32" s="25"/>
    </row>
    <row r="33" spans="1:33" ht="13" x14ac:dyDescent="0.3">
      <c r="A33" s="21"/>
      <c r="B33" s="20" t="s">
        <v>266</v>
      </c>
      <c r="C33" s="277"/>
      <c r="D33" s="217"/>
      <c r="E33" s="21"/>
      <c r="F33" s="21"/>
      <c r="G33" s="21"/>
      <c r="H33" s="21"/>
      <c r="I33" s="21"/>
      <c r="J33" s="21"/>
      <c r="K33" s="21"/>
      <c r="L33" s="21"/>
      <c r="M33" s="25"/>
      <c r="N33" s="25"/>
      <c r="O33" s="25"/>
      <c r="P33" s="25"/>
      <c r="Q33" s="25"/>
      <c r="R33" s="25"/>
      <c r="S33" s="25"/>
      <c r="T33" s="25"/>
      <c r="U33" s="25"/>
      <c r="V33" s="25"/>
      <c r="W33" s="25"/>
      <c r="X33" s="25"/>
      <c r="Y33" s="25"/>
      <c r="Z33" s="25"/>
      <c r="AA33" s="25"/>
      <c r="AB33" s="25"/>
      <c r="AC33" s="25"/>
      <c r="AD33" s="25"/>
      <c r="AE33" s="25"/>
      <c r="AF33" s="25"/>
      <c r="AG33" s="25"/>
    </row>
    <row r="34" spans="1:33" ht="13" x14ac:dyDescent="0.3">
      <c r="A34" s="21"/>
      <c r="B34" s="21" t="s">
        <v>285</v>
      </c>
      <c r="C34" s="278"/>
      <c r="D34" s="20"/>
      <c r="E34" s="20"/>
      <c r="F34" s="20"/>
      <c r="G34" s="20"/>
      <c r="H34" s="20"/>
      <c r="I34" s="21"/>
      <c r="J34" s="21"/>
      <c r="K34" s="21"/>
      <c r="L34" s="21"/>
      <c r="M34" s="25"/>
      <c r="N34" s="25"/>
      <c r="O34" s="25"/>
      <c r="P34" s="25"/>
      <c r="Q34" s="25"/>
      <c r="R34" s="25"/>
      <c r="S34" s="25"/>
      <c r="T34" s="25"/>
      <c r="U34" s="25"/>
      <c r="V34" s="25"/>
      <c r="W34" s="25"/>
      <c r="X34" s="25"/>
      <c r="Y34" s="25"/>
      <c r="Z34" s="25"/>
      <c r="AA34" s="25"/>
      <c r="AB34" s="25"/>
      <c r="AC34" s="25"/>
      <c r="AD34" s="25"/>
      <c r="AE34" s="25"/>
      <c r="AF34" s="25"/>
      <c r="AG34" s="25"/>
    </row>
    <row r="35" spans="1:33" ht="13" x14ac:dyDescent="0.3">
      <c r="A35" s="21"/>
      <c r="B35" s="22" t="s">
        <v>23</v>
      </c>
      <c r="C35" s="340">
        <v>1.26</v>
      </c>
      <c r="D35" s="341">
        <v>1.01</v>
      </c>
      <c r="E35" s="341">
        <v>2.27</v>
      </c>
      <c r="F35" s="341"/>
      <c r="G35" s="341">
        <v>0.94</v>
      </c>
      <c r="H35" s="341">
        <v>0.84</v>
      </c>
      <c r="I35" s="341">
        <v>0.8</v>
      </c>
      <c r="J35" s="341">
        <v>0.77</v>
      </c>
      <c r="K35" s="341">
        <v>3.36</v>
      </c>
      <c r="L35" s="20"/>
      <c r="M35" s="25"/>
      <c r="N35" s="25"/>
      <c r="O35" s="25"/>
      <c r="P35" s="25"/>
      <c r="Q35" s="25"/>
      <c r="R35" s="25"/>
      <c r="S35" s="25"/>
      <c r="T35" s="25"/>
      <c r="U35" s="25"/>
      <c r="V35" s="25"/>
      <c r="W35" s="25"/>
      <c r="X35" s="25"/>
      <c r="Y35" s="25"/>
      <c r="Z35" s="25"/>
      <c r="AA35" s="25"/>
      <c r="AB35" s="25"/>
      <c r="AC35" s="25"/>
      <c r="AD35" s="25"/>
      <c r="AE35" s="25"/>
      <c r="AF35" s="25"/>
      <c r="AG35" s="25"/>
    </row>
    <row r="36" spans="1:33" ht="13" x14ac:dyDescent="0.3">
      <c r="A36" s="21"/>
      <c r="B36" s="22" t="s">
        <v>24</v>
      </c>
      <c r="C36" s="340">
        <v>1.25</v>
      </c>
      <c r="D36" s="341">
        <v>1.01</v>
      </c>
      <c r="E36" s="341">
        <v>2.2599999999999998</v>
      </c>
      <c r="F36" s="341"/>
      <c r="G36" s="341">
        <v>0.94</v>
      </c>
      <c r="H36" s="341">
        <v>0.84</v>
      </c>
      <c r="I36" s="341">
        <v>0.8</v>
      </c>
      <c r="J36" s="341">
        <v>0.77</v>
      </c>
      <c r="K36" s="341">
        <v>3.36</v>
      </c>
      <c r="L36" s="20"/>
      <c r="M36" s="25"/>
      <c r="N36" s="25"/>
      <c r="O36" s="25"/>
      <c r="P36" s="25"/>
      <c r="Q36" s="25"/>
      <c r="R36" s="25"/>
      <c r="S36" s="25"/>
      <c r="T36" s="25"/>
      <c r="U36" s="25"/>
      <c r="V36" s="25"/>
      <c r="W36" s="25"/>
      <c r="X36" s="25"/>
      <c r="Y36" s="25"/>
      <c r="Z36" s="25"/>
      <c r="AA36" s="25"/>
      <c r="AB36" s="25"/>
      <c r="AC36" s="25"/>
      <c r="AD36" s="25"/>
      <c r="AE36" s="25"/>
      <c r="AF36" s="25"/>
      <c r="AG36" s="25"/>
    </row>
    <row r="37" spans="1:33" ht="13" x14ac:dyDescent="0.3">
      <c r="A37" s="21"/>
      <c r="B37" s="21" t="s">
        <v>267</v>
      </c>
      <c r="C37" s="342"/>
      <c r="D37" s="343"/>
      <c r="E37" s="343"/>
      <c r="F37" s="343"/>
      <c r="G37" s="343"/>
      <c r="H37" s="343"/>
      <c r="I37" s="343"/>
      <c r="J37" s="343"/>
      <c r="K37" s="343"/>
      <c r="L37" s="8"/>
      <c r="M37" s="25"/>
      <c r="N37" s="25"/>
      <c r="O37" s="25"/>
      <c r="P37" s="25"/>
      <c r="Q37" s="25"/>
      <c r="R37" s="25"/>
      <c r="S37" s="25"/>
      <c r="T37" s="25"/>
      <c r="U37" s="25"/>
      <c r="V37" s="25"/>
      <c r="W37" s="25"/>
      <c r="X37" s="25"/>
      <c r="Y37" s="25"/>
      <c r="Z37" s="25"/>
      <c r="AA37" s="25"/>
      <c r="AB37" s="25"/>
      <c r="AC37" s="25"/>
      <c r="AD37" s="25"/>
      <c r="AE37" s="25"/>
      <c r="AF37" s="25"/>
      <c r="AG37" s="25"/>
    </row>
    <row r="38" spans="1:33" ht="13" x14ac:dyDescent="0.3">
      <c r="A38" s="21"/>
      <c r="B38" s="22" t="s">
        <v>23</v>
      </c>
      <c r="C38" s="340">
        <v>1.26</v>
      </c>
      <c r="D38" s="341">
        <v>1.01</v>
      </c>
      <c r="E38" s="341">
        <v>2.27</v>
      </c>
      <c r="F38" s="341"/>
      <c r="G38" s="341">
        <v>0.94</v>
      </c>
      <c r="H38" s="341">
        <v>0.84</v>
      </c>
      <c r="I38" s="341">
        <v>0.82</v>
      </c>
      <c r="J38" s="341">
        <v>0.77</v>
      </c>
      <c r="K38" s="341">
        <v>3.38</v>
      </c>
      <c r="L38" s="20"/>
      <c r="M38" s="25"/>
      <c r="N38" s="25"/>
      <c r="O38" s="25"/>
      <c r="P38" s="25"/>
      <c r="Q38" s="25"/>
      <c r="R38" s="25"/>
      <c r="S38" s="25"/>
      <c r="T38" s="25"/>
      <c r="U38" s="25"/>
      <c r="V38" s="25"/>
      <c r="W38" s="25"/>
      <c r="X38" s="25"/>
      <c r="Y38" s="25"/>
      <c r="Z38" s="25"/>
      <c r="AA38" s="25"/>
      <c r="AB38" s="25"/>
      <c r="AC38" s="25"/>
      <c r="AD38" s="25"/>
      <c r="AE38" s="25"/>
      <c r="AF38" s="25"/>
      <c r="AG38" s="25"/>
    </row>
    <row r="39" spans="1:33" ht="13" x14ac:dyDescent="0.3">
      <c r="A39" s="21"/>
      <c r="B39" s="22" t="s">
        <v>24</v>
      </c>
      <c r="C39" s="340">
        <v>1.26</v>
      </c>
      <c r="D39" s="341">
        <v>1.01</v>
      </c>
      <c r="E39" s="341">
        <v>2.27</v>
      </c>
      <c r="F39" s="341"/>
      <c r="G39" s="341">
        <v>0.94</v>
      </c>
      <c r="H39" s="341">
        <v>0.84</v>
      </c>
      <c r="I39" s="341">
        <v>0.82</v>
      </c>
      <c r="J39" s="341">
        <v>0.77</v>
      </c>
      <c r="K39" s="341">
        <v>3.38</v>
      </c>
      <c r="L39" s="20"/>
      <c r="M39" s="25"/>
      <c r="N39" s="25"/>
      <c r="O39" s="25"/>
      <c r="P39" s="25"/>
      <c r="Q39" s="25"/>
      <c r="R39" s="25"/>
      <c r="S39" s="25"/>
      <c r="T39" s="25"/>
      <c r="U39" s="25"/>
      <c r="V39" s="25"/>
      <c r="W39" s="25"/>
      <c r="X39" s="25"/>
      <c r="Y39" s="25"/>
      <c r="Z39" s="25"/>
      <c r="AA39" s="25"/>
      <c r="AB39" s="25"/>
      <c r="AC39" s="25"/>
      <c r="AD39" s="25"/>
      <c r="AE39" s="25"/>
      <c r="AF39" s="25"/>
      <c r="AG39" s="25"/>
    </row>
    <row r="40" spans="1:33" x14ac:dyDescent="0.25">
      <c r="A40" s="21"/>
      <c r="B40" s="21" t="s">
        <v>25</v>
      </c>
      <c r="C40" s="277"/>
      <c r="D40" s="217"/>
      <c r="E40" s="21"/>
      <c r="F40" s="21"/>
      <c r="G40" s="21"/>
      <c r="H40" s="21"/>
      <c r="I40" s="21"/>
      <c r="J40" s="21"/>
      <c r="K40" s="21"/>
      <c r="L40" s="21"/>
      <c r="M40" s="25"/>
      <c r="N40" s="25"/>
      <c r="O40" s="25"/>
      <c r="P40" s="25"/>
      <c r="Q40" s="25"/>
      <c r="R40" s="25"/>
      <c r="S40" s="25"/>
      <c r="T40" s="25"/>
      <c r="U40" s="25"/>
      <c r="V40" s="25"/>
      <c r="W40" s="25"/>
      <c r="X40" s="25"/>
      <c r="Y40" s="25"/>
      <c r="Z40" s="25"/>
      <c r="AA40" s="25"/>
      <c r="AB40" s="25"/>
      <c r="AC40" s="25"/>
      <c r="AD40" s="25"/>
      <c r="AE40" s="25"/>
      <c r="AF40" s="25"/>
      <c r="AG40" s="25"/>
    </row>
    <row r="41" spans="1:33" x14ac:dyDescent="0.25">
      <c r="A41" s="21"/>
      <c r="B41" s="22" t="s">
        <v>26</v>
      </c>
      <c r="C41" s="348">
        <v>162842</v>
      </c>
      <c r="D41" s="349">
        <v>162841</v>
      </c>
      <c r="E41" s="349">
        <v>162842</v>
      </c>
      <c r="F41" s="349"/>
      <c r="G41" s="349">
        <v>162840</v>
      </c>
      <c r="H41" s="349">
        <v>162840</v>
      </c>
      <c r="I41" s="349">
        <v>162840</v>
      </c>
      <c r="J41" s="349">
        <v>162840</v>
      </c>
      <c r="K41" s="349">
        <v>162840</v>
      </c>
      <c r="L41" s="21"/>
      <c r="M41" s="25"/>
      <c r="N41" s="25"/>
      <c r="O41" s="25"/>
      <c r="P41" s="25"/>
      <c r="Q41" s="25"/>
      <c r="R41" s="25"/>
      <c r="S41" s="25"/>
      <c r="T41" s="25"/>
      <c r="U41" s="25"/>
      <c r="V41" s="25"/>
      <c r="W41" s="25"/>
      <c r="X41" s="25"/>
      <c r="Y41" s="25"/>
      <c r="Z41" s="25"/>
      <c r="AA41" s="25"/>
      <c r="AB41" s="25"/>
      <c r="AC41" s="25"/>
      <c r="AD41" s="25"/>
      <c r="AE41" s="25"/>
      <c r="AF41" s="25"/>
      <c r="AG41" s="25"/>
    </row>
    <row r="42" spans="1:33" x14ac:dyDescent="0.25">
      <c r="A42" s="21"/>
      <c r="B42" s="22" t="s">
        <v>27</v>
      </c>
      <c r="C42" s="348">
        <v>163225</v>
      </c>
      <c r="D42" s="349">
        <v>163054</v>
      </c>
      <c r="E42" s="349">
        <v>163140</v>
      </c>
      <c r="F42" s="349"/>
      <c r="G42" s="349">
        <v>162985</v>
      </c>
      <c r="H42" s="349">
        <v>162852</v>
      </c>
      <c r="I42" s="349">
        <v>162840</v>
      </c>
      <c r="J42" s="349">
        <v>162840</v>
      </c>
      <c r="K42" s="349">
        <v>162879</v>
      </c>
      <c r="L42" s="21"/>
      <c r="M42" s="25"/>
      <c r="N42" s="25"/>
      <c r="O42" s="25"/>
      <c r="P42" s="25"/>
      <c r="Q42" s="25"/>
      <c r="R42" s="25"/>
      <c r="S42" s="25"/>
      <c r="T42" s="25"/>
      <c r="U42" s="25"/>
      <c r="V42" s="25"/>
      <c r="W42" s="25"/>
      <c r="X42" s="25"/>
      <c r="Y42" s="25"/>
      <c r="Z42" s="25"/>
      <c r="AA42" s="25"/>
      <c r="AB42" s="25"/>
      <c r="AC42" s="25"/>
      <c r="AD42" s="25"/>
      <c r="AE42" s="25"/>
      <c r="AF42" s="25"/>
      <c r="AG42" s="25"/>
    </row>
    <row r="43" spans="1:33" x14ac:dyDescent="0.25">
      <c r="A43" s="21"/>
      <c r="B43" s="21"/>
      <c r="C43" s="277"/>
      <c r="D43" s="217"/>
      <c r="E43" s="21"/>
      <c r="F43" s="21"/>
      <c r="G43" s="21"/>
      <c r="H43" s="21"/>
      <c r="I43" s="21"/>
      <c r="J43" s="21"/>
      <c r="K43" s="21"/>
      <c r="L43" s="21"/>
      <c r="M43" s="21"/>
      <c r="N43" s="21"/>
      <c r="O43" s="21"/>
      <c r="P43" s="21"/>
      <c r="Q43" s="21"/>
      <c r="R43" s="21"/>
      <c r="S43" s="21"/>
      <c r="T43" s="21"/>
      <c r="U43" s="21"/>
      <c r="V43" s="25"/>
      <c r="W43" s="25"/>
      <c r="X43" s="25"/>
      <c r="Y43" s="25"/>
      <c r="Z43" s="25"/>
      <c r="AA43" s="25"/>
      <c r="AB43" s="25"/>
      <c r="AC43" s="25"/>
      <c r="AD43" s="25"/>
      <c r="AE43" s="25"/>
      <c r="AF43" s="25"/>
      <c r="AG43" s="25"/>
    </row>
    <row r="44" spans="1:33" ht="15.65" customHeight="1" x14ac:dyDescent="0.25">
      <c r="A44" s="21"/>
      <c r="B44" s="628" t="s">
        <v>28</v>
      </c>
      <c r="C44" s="628"/>
      <c r="D44" s="628"/>
      <c r="E44" s="628"/>
      <c r="F44" s="628"/>
      <c r="G44" s="628"/>
      <c r="H44" s="628"/>
      <c r="I44" s="628"/>
      <c r="J44" s="628"/>
      <c r="K44" s="628"/>
      <c r="L44" s="21"/>
      <c r="M44" s="21"/>
      <c r="N44" s="21"/>
      <c r="O44" s="21"/>
      <c r="P44" s="21"/>
      <c r="Q44" s="21"/>
      <c r="R44" s="21"/>
      <c r="S44" s="21"/>
      <c r="T44" s="21"/>
      <c r="U44" s="21"/>
      <c r="V44" s="25"/>
      <c r="W44" s="25"/>
      <c r="X44" s="25"/>
      <c r="Y44" s="25"/>
      <c r="Z44" s="25"/>
      <c r="AA44" s="25"/>
      <c r="AB44" s="25"/>
      <c r="AC44" s="25"/>
      <c r="AD44" s="25"/>
      <c r="AE44" s="25"/>
      <c r="AF44" s="25"/>
      <c r="AG44" s="25"/>
    </row>
    <row r="45" spans="1:33" x14ac:dyDescent="0.25">
      <c r="A45" s="21"/>
      <c r="B45" s="625" t="s">
        <v>296</v>
      </c>
      <c r="C45" s="625"/>
      <c r="D45" s="625"/>
      <c r="E45" s="625"/>
      <c r="F45" s="625"/>
      <c r="G45" s="625"/>
      <c r="H45" s="625"/>
      <c r="I45" s="625"/>
      <c r="J45" s="625"/>
      <c r="K45" s="625"/>
      <c r="L45" s="24"/>
      <c r="M45" s="24"/>
      <c r="N45" s="24"/>
      <c r="O45" s="24"/>
      <c r="P45" s="24"/>
      <c r="Q45" s="24"/>
      <c r="R45" s="24"/>
      <c r="S45" s="24"/>
      <c r="T45" s="24"/>
      <c r="U45" s="21"/>
      <c r="V45" s="25"/>
      <c r="W45" s="25"/>
      <c r="X45" s="25"/>
      <c r="Y45" s="25"/>
      <c r="Z45" s="25"/>
      <c r="AA45" s="25"/>
      <c r="AB45" s="25"/>
      <c r="AC45" s="25"/>
      <c r="AD45" s="25"/>
      <c r="AE45" s="25"/>
      <c r="AF45" s="25"/>
      <c r="AG45" s="25"/>
    </row>
    <row r="46" spans="1:33" x14ac:dyDescent="0.25">
      <c r="A46" s="25"/>
      <c r="B46" s="625"/>
      <c r="C46" s="625"/>
      <c r="D46" s="625"/>
      <c r="E46" s="625"/>
      <c r="F46" s="625"/>
      <c r="G46" s="625"/>
      <c r="H46" s="625"/>
      <c r="I46" s="625"/>
      <c r="J46" s="625"/>
      <c r="K46" s="625"/>
      <c r="L46" s="25"/>
      <c r="M46" s="25"/>
      <c r="N46" s="25"/>
      <c r="O46" s="25"/>
      <c r="P46" s="25"/>
      <c r="Q46" s="25"/>
      <c r="R46" s="25"/>
      <c r="S46" s="25"/>
      <c r="T46" s="25"/>
      <c r="U46" s="25"/>
      <c r="V46" s="25"/>
      <c r="W46" s="25"/>
      <c r="X46" s="25"/>
      <c r="Y46" s="25"/>
      <c r="Z46" s="25"/>
      <c r="AA46" s="25"/>
      <c r="AB46" s="25"/>
      <c r="AC46" s="25"/>
      <c r="AD46" s="25"/>
      <c r="AE46" s="25"/>
      <c r="AF46" s="25"/>
      <c r="AG46" s="25"/>
    </row>
    <row r="47" spans="1:33" ht="16.5" customHeight="1" x14ac:dyDescent="0.25">
      <c r="A47" s="25"/>
      <c r="B47" s="625"/>
      <c r="C47" s="625"/>
      <c r="D47" s="625"/>
      <c r="E47" s="625"/>
      <c r="F47" s="625"/>
      <c r="G47" s="625"/>
      <c r="H47" s="625"/>
      <c r="I47" s="625"/>
      <c r="J47" s="625"/>
      <c r="K47" s="625"/>
      <c r="L47" s="25"/>
      <c r="M47" s="25"/>
      <c r="N47" s="25"/>
      <c r="O47" s="25"/>
      <c r="P47" s="25"/>
      <c r="Q47" s="25"/>
      <c r="R47" s="25"/>
      <c r="S47" s="25"/>
      <c r="T47" s="25"/>
      <c r="U47" s="25"/>
      <c r="V47" s="25"/>
      <c r="W47" s="25"/>
      <c r="X47" s="25"/>
      <c r="Y47" s="25"/>
      <c r="Z47" s="25"/>
      <c r="AA47" s="25"/>
      <c r="AB47" s="25"/>
      <c r="AC47" s="25"/>
      <c r="AD47" s="25"/>
      <c r="AE47" s="25"/>
      <c r="AF47" s="25"/>
      <c r="AG47" s="25"/>
    </row>
    <row r="48" spans="1:33" ht="15" customHeight="1" x14ac:dyDescent="0.25">
      <c r="A48" s="25"/>
      <c r="B48" s="25"/>
      <c r="C48" s="25"/>
      <c r="D48" s="217"/>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row>
    <row r="49" spans="1:33" ht="15" customHeight="1" x14ac:dyDescent="0.25">
      <c r="A49" s="25"/>
      <c r="B49" s="25"/>
      <c r="C49" s="25"/>
      <c r="D49" s="217"/>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row>
    <row r="50" spans="1:33" ht="15" customHeight="1" x14ac:dyDescent="0.25">
      <c r="A50" s="25"/>
      <c r="B50" s="25"/>
      <c r="C50" s="25"/>
      <c r="D50" s="217"/>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row>
    <row r="51" spans="1:33" ht="15" customHeight="1" x14ac:dyDescent="0.25">
      <c r="A51" s="25"/>
      <c r="B51" s="25"/>
      <c r="C51" s="25"/>
      <c r="D51" s="217"/>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row>
    <row r="52" spans="1:33" ht="15" customHeight="1" x14ac:dyDescent="0.25">
      <c r="A52" s="25"/>
      <c r="B52" s="25"/>
      <c r="C52" s="25"/>
      <c r="D52" s="217"/>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row>
  </sheetData>
  <mergeCells count="6">
    <mergeCell ref="B45:K47"/>
    <mergeCell ref="C6:E6"/>
    <mergeCell ref="G6:K6"/>
    <mergeCell ref="B44:K44"/>
    <mergeCell ref="B2:K2"/>
    <mergeCell ref="B3:K3"/>
  </mergeCells>
  <pageMargins left="0.25" right="0.25" top="0.75" bottom="0.75" header="0.3" footer="0.3"/>
  <pageSetup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54"/>
  <sheetViews>
    <sheetView showGridLines="0" showRuler="0" zoomScale="80" zoomScaleNormal="80" zoomScaleSheetLayoutView="80" workbookViewId="0"/>
  </sheetViews>
  <sheetFormatPr defaultColWidth="13.1796875" defaultRowHeight="12.5" x14ac:dyDescent="0.25"/>
  <cols>
    <col min="1" max="1" width="4.26953125" customWidth="1"/>
    <col min="2" max="2" width="40.54296875" customWidth="1"/>
    <col min="3" max="3" width="20.81640625" style="188" customWidth="1"/>
    <col min="4" max="8" width="20.81640625" customWidth="1"/>
    <col min="9" max="9" width="19.54296875" customWidth="1"/>
    <col min="10" max="10" width="20.1796875" customWidth="1"/>
    <col min="11" max="12" width="19.54296875" customWidth="1"/>
    <col min="13" max="13" width="13.81640625" customWidth="1"/>
    <col min="14" max="14" width="11.54296875" customWidth="1"/>
    <col min="15" max="15" width="3.26953125" customWidth="1"/>
    <col min="16" max="19" width="11.54296875" customWidth="1"/>
  </cols>
  <sheetData>
    <row r="1" spans="1:28" ht="13" x14ac:dyDescent="0.3">
      <c r="A1" s="21"/>
      <c r="B1" s="20"/>
      <c r="C1" s="20"/>
      <c r="D1" s="20"/>
      <c r="E1" s="20"/>
      <c r="F1" s="20"/>
      <c r="G1" s="20"/>
      <c r="H1" s="20"/>
      <c r="I1" s="20"/>
      <c r="J1" s="20"/>
      <c r="K1" s="20"/>
      <c r="L1" s="20"/>
      <c r="M1" s="20"/>
      <c r="N1" s="21"/>
      <c r="O1" s="21"/>
      <c r="P1" s="21"/>
      <c r="Q1" s="21"/>
      <c r="R1" s="21"/>
      <c r="S1" s="21"/>
      <c r="T1" s="25"/>
      <c r="U1" s="25"/>
      <c r="V1" s="25"/>
      <c r="W1" s="25"/>
      <c r="X1" s="25"/>
      <c r="Y1" s="25"/>
      <c r="Z1" s="25"/>
      <c r="AA1" s="25"/>
      <c r="AB1" s="25"/>
    </row>
    <row r="2" spans="1:28" ht="13" x14ac:dyDescent="0.3">
      <c r="A2" s="21"/>
      <c r="B2" s="629" t="s">
        <v>29</v>
      </c>
      <c r="C2" s="629"/>
      <c r="D2" s="629"/>
      <c r="E2" s="629"/>
      <c r="F2" s="629"/>
      <c r="G2" s="629"/>
      <c r="H2" s="629"/>
      <c r="I2" s="20"/>
      <c r="J2" s="8"/>
      <c r="K2" s="8"/>
      <c r="L2" s="8"/>
      <c r="M2" s="20"/>
      <c r="N2" s="21"/>
      <c r="O2" s="21"/>
      <c r="P2" s="21"/>
      <c r="Q2" s="21"/>
      <c r="R2" s="21"/>
      <c r="S2" s="21"/>
      <c r="T2" s="25"/>
      <c r="U2" s="25"/>
      <c r="V2" s="25"/>
      <c r="W2" s="25"/>
      <c r="X2" s="25"/>
      <c r="Y2" s="25"/>
      <c r="Z2" s="25"/>
      <c r="AA2" s="25"/>
      <c r="AB2" s="25"/>
    </row>
    <row r="3" spans="1:28" ht="13" x14ac:dyDescent="0.3">
      <c r="A3" s="21"/>
      <c r="B3" s="629" t="s">
        <v>1</v>
      </c>
      <c r="C3" s="629"/>
      <c r="D3" s="629"/>
      <c r="E3" s="629"/>
      <c r="F3" s="629"/>
      <c r="G3" s="629"/>
      <c r="H3" s="629"/>
      <c r="I3" s="20"/>
      <c r="J3" s="8"/>
      <c r="K3" s="8"/>
      <c r="L3" s="8"/>
      <c r="M3" s="20"/>
      <c r="N3" s="21"/>
      <c r="O3" s="21"/>
      <c r="P3" s="21"/>
      <c r="Q3" s="21"/>
      <c r="R3" s="21"/>
      <c r="S3" s="21"/>
      <c r="T3" s="25"/>
      <c r="U3" s="25"/>
      <c r="V3" s="25"/>
      <c r="W3" s="25"/>
      <c r="X3" s="25"/>
      <c r="Y3" s="25"/>
      <c r="Z3" s="25"/>
      <c r="AA3" s="25"/>
      <c r="AB3" s="25"/>
    </row>
    <row r="4" spans="1:28" ht="13" x14ac:dyDescent="0.3">
      <c r="A4" s="21"/>
      <c r="B4" s="8"/>
      <c r="C4" s="214"/>
      <c r="D4" s="8"/>
      <c r="E4" s="8"/>
      <c r="F4" s="8"/>
      <c r="G4" s="8"/>
      <c r="H4" s="8"/>
      <c r="I4" s="8"/>
      <c r="J4" s="8"/>
      <c r="K4" s="8"/>
      <c r="L4" s="8"/>
      <c r="M4" s="8"/>
      <c r="N4" s="21"/>
      <c r="O4" s="21"/>
      <c r="P4" s="21"/>
      <c r="Q4" s="21"/>
      <c r="R4" s="21"/>
      <c r="S4" s="21"/>
      <c r="T4" s="25"/>
      <c r="U4" s="25"/>
      <c r="V4" s="25"/>
      <c r="W4" s="25"/>
      <c r="X4" s="25"/>
      <c r="Y4" s="25"/>
      <c r="Z4" s="25"/>
      <c r="AA4" s="25"/>
      <c r="AB4" s="25"/>
    </row>
    <row r="5" spans="1:28" s="188" customFormat="1" ht="13" x14ac:dyDescent="0.3">
      <c r="A5" s="212"/>
      <c r="B5" s="210"/>
      <c r="C5" s="214"/>
      <c r="D5" s="210"/>
      <c r="E5" s="210"/>
      <c r="F5" s="210"/>
      <c r="G5" s="210"/>
      <c r="H5" s="210"/>
      <c r="I5" s="210"/>
      <c r="J5" s="210"/>
      <c r="K5" s="210"/>
      <c r="L5" s="210"/>
      <c r="M5" s="210"/>
      <c r="N5" s="212"/>
      <c r="O5" s="212"/>
      <c r="P5" s="212"/>
      <c r="Q5" s="212"/>
      <c r="R5" s="212"/>
      <c r="S5" s="212"/>
      <c r="T5" s="212"/>
      <c r="U5" s="212"/>
      <c r="V5" s="212"/>
      <c r="W5" s="212"/>
      <c r="X5" s="212"/>
      <c r="Y5" s="212"/>
      <c r="Z5" s="212"/>
      <c r="AA5" s="212"/>
      <c r="AB5" s="212"/>
    </row>
    <row r="6" spans="1:28" ht="13" x14ac:dyDescent="0.3">
      <c r="A6" s="21"/>
      <c r="B6" s="20"/>
      <c r="C6" s="35">
        <v>44742</v>
      </c>
      <c r="D6" s="35">
        <v>44651</v>
      </c>
      <c r="E6" s="35">
        <v>44561</v>
      </c>
      <c r="F6" s="35">
        <v>44469</v>
      </c>
      <c r="G6" s="35">
        <v>44377</v>
      </c>
      <c r="H6" s="35">
        <v>44286</v>
      </c>
      <c r="I6" s="21"/>
      <c r="J6" s="21"/>
      <c r="K6" s="21"/>
      <c r="L6" s="21"/>
      <c r="M6" s="21"/>
      <c r="N6" s="21"/>
      <c r="O6" s="25"/>
      <c r="P6" s="25"/>
      <c r="Q6" s="25"/>
      <c r="R6" s="25"/>
      <c r="S6" s="25"/>
      <c r="T6" s="25"/>
      <c r="U6" s="25"/>
      <c r="V6" s="25"/>
      <c r="W6" s="25"/>
      <c r="X6" s="6"/>
      <c r="Y6" s="6"/>
      <c r="Z6" s="6"/>
      <c r="AA6" s="6"/>
      <c r="AB6" s="6"/>
    </row>
    <row r="7" spans="1:28" ht="13" x14ac:dyDescent="0.3">
      <c r="A7" s="21"/>
      <c r="B7" s="22" t="s">
        <v>30</v>
      </c>
      <c r="C7" s="22"/>
      <c r="D7" s="22"/>
      <c r="E7" s="22"/>
      <c r="F7" s="8"/>
      <c r="G7" s="8"/>
      <c r="H7" s="8"/>
      <c r="I7" s="21"/>
      <c r="J7" s="21"/>
      <c r="K7" s="21"/>
      <c r="L7" s="21"/>
      <c r="M7" s="21"/>
      <c r="N7" s="21"/>
      <c r="O7" s="25"/>
      <c r="P7" s="25"/>
      <c r="Q7" s="25"/>
      <c r="R7" s="25"/>
      <c r="S7" s="25"/>
      <c r="T7" s="25"/>
      <c r="U7" s="25"/>
      <c r="V7" s="25"/>
      <c r="W7" s="25"/>
      <c r="X7" s="6"/>
      <c r="Y7" s="6"/>
      <c r="Z7" s="6"/>
      <c r="AA7" s="6"/>
      <c r="AB7" s="6"/>
    </row>
    <row r="8" spans="1:28" ht="25.5" customHeight="1" x14ac:dyDescent="0.25">
      <c r="A8" s="21"/>
      <c r="B8" s="36" t="s">
        <v>31</v>
      </c>
      <c r="C8" s="350">
        <v>4909362</v>
      </c>
      <c r="D8" s="301">
        <v>5093084</v>
      </c>
      <c r="E8" s="313">
        <v>5266339</v>
      </c>
      <c r="F8" s="313">
        <v>5376067</v>
      </c>
      <c r="G8" s="313">
        <v>5256467</v>
      </c>
      <c r="H8" s="313">
        <v>5106128</v>
      </c>
      <c r="I8" s="37"/>
      <c r="J8" s="21"/>
      <c r="K8" s="21"/>
      <c r="L8" s="21"/>
      <c r="M8" s="21"/>
      <c r="N8" s="21"/>
      <c r="O8" s="25"/>
      <c r="P8" s="25"/>
      <c r="Q8" s="25"/>
      <c r="R8" s="25"/>
      <c r="S8" s="25"/>
      <c r="T8" s="25"/>
      <c r="U8" s="25"/>
      <c r="V8" s="25"/>
      <c r="W8" s="25"/>
      <c r="X8" s="6"/>
      <c r="Y8" s="6"/>
      <c r="Z8" s="6"/>
      <c r="AA8" s="6"/>
      <c r="AB8" s="6"/>
    </row>
    <row r="9" spans="1:28" x14ac:dyDescent="0.25">
      <c r="A9" s="21"/>
      <c r="B9" s="38" t="s">
        <v>32</v>
      </c>
      <c r="C9" s="354">
        <v>0</v>
      </c>
      <c r="D9" s="355">
        <v>0</v>
      </c>
      <c r="E9" s="325">
        <v>0</v>
      </c>
      <c r="F9" s="325">
        <v>12500</v>
      </c>
      <c r="G9" s="325">
        <v>12499</v>
      </c>
      <c r="H9" s="325">
        <v>12500</v>
      </c>
      <c r="I9" s="37"/>
      <c r="J9" s="21"/>
      <c r="K9" s="21"/>
      <c r="L9" s="21"/>
      <c r="M9" s="21"/>
      <c r="N9" s="21"/>
      <c r="O9" s="25"/>
      <c r="P9" s="25"/>
      <c r="Q9" s="25"/>
      <c r="R9" s="25"/>
      <c r="S9" s="25"/>
      <c r="T9" s="25"/>
      <c r="U9" s="25"/>
      <c r="V9" s="25"/>
      <c r="W9" s="25"/>
      <c r="X9" s="6"/>
      <c r="Y9" s="6"/>
      <c r="Z9" s="6"/>
      <c r="AA9" s="6"/>
      <c r="AB9" s="6"/>
    </row>
    <row r="10" spans="1:28" ht="13" x14ac:dyDescent="0.3">
      <c r="A10" s="21"/>
      <c r="B10" s="39" t="s">
        <v>33</v>
      </c>
      <c r="C10" s="356">
        <v>4909362</v>
      </c>
      <c r="D10" s="357">
        <v>5093084</v>
      </c>
      <c r="E10" s="329">
        <v>5266339</v>
      </c>
      <c r="F10" s="329">
        <v>5388567</v>
      </c>
      <c r="G10" s="329">
        <v>5268966</v>
      </c>
      <c r="H10" s="329">
        <v>5118628</v>
      </c>
      <c r="I10" s="37"/>
      <c r="J10" s="21"/>
      <c r="K10" s="21"/>
      <c r="L10" s="21"/>
      <c r="M10" s="21"/>
      <c r="N10" s="21"/>
      <c r="O10" s="25"/>
      <c r="P10" s="25"/>
      <c r="Q10" s="25"/>
      <c r="R10" s="25"/>
      <c r="S10" s="25"/>
      <c r="T10" s="25"/>
      <c r="U10" s="25"/>
      <c r="V10" s="25"/>
      <c r="W10" s="25"/>
      <c r="X10" s="6"/>
      <c r="Y10" s="6"/>
      <c r="Z10" s="6"/>
      <c r="AA10" s="6"/>
      <c r="AB10" s="6"/>
    </row>
    <row r="11" spans="1:28" x14ac:dyDescent="0.25">
      <c r="A11" s="21"/>
      <c r="B11" s="204" t="s">
        <v>34</v>
      </c>
      <c r="C11" s="358">
        <v>583947</v>
      </c>
      <c r="D11" s="359">
        <v>440160</v>
      </c>
      <c r="E11" s="360">
        <v>425828</v>
      </c>
      <c r="F11" s="360">
        <v>451582</v>
      </c>
      <c r="G11" s="360">
        <v>435323</v>
      </c>
      <c r="H11" s="360">
        <v>431335</v>
      </c>
      <c r="I11" s="37"/>
      <c r="J11" s="40"/>
      <c r="K11" s="21"/>
      <c r="L11" s="21"/>
      <c r="M11" s="21"/>
      <c r="N11" s="21"/>
      <c r="O11" s="25"/>
      <c r="P11" s="25"/>
      <c r="Q11" s="25"/>
      <c r="R11" s="25"/>
      <c r="S11" s="25"/>
      <c r="T11" s="25"/>
      <c r="U11" s="25"/>
      <c r="V11" s="25"/>
      <c r="W11" s="25"/>
      <c r="X11" s="6"/>
      <c r="Y11" s="6"/>
      <c r="Z11" s="6"/>
      <c r="AA11" s="6"/>
      <c r="AB11" s="6"/>
    </row>
    <row r="12" spans="1:28" x14ac:dyDescent="0.25">
      <c r="A12" s="21"/>
      <c r="B12" s="22" t="s">
        <v>35</v>
      </c>
      <c r="C12" s="361">
        <v>33103</v>
      </c>
      <c r="D12" s="310">
        <v>32565</v>
      </c>
      <c r="E12" s="320">
        <v>31061</v>
      </c>
      <c r="F12" s="320">
        <v>31372</v>
      </c>
      <c r="G12" s="320">
        <v>30843</v>
      </c>
      <c r="H12" s="320">
        <v>28821</v>
      </c>
      <c r="I12" s="37"/>
      <c r="J12" s="40"/>
      <c r="K12" s="21"/>
      <c r="L12" s="21"/>
      <c r="M12" s="21"/>
      <c r="N12" s="21"/>
      <c r="O12" s="25"/>
      <c r="P12" s="25"/>
      <c r="Q12" s="25"/>
      <c r="R12" s="25"/>
      <c r="S12" s="25"/>
      <c r="T12" s="25"/>
      <c r="U12" s="25"/>
      <c r="V12" s="25"/>
      <c r="W12" s="25"/>
      <c r="X12" s="6"/>
      <c r="Y12" s="6"/>
      <c r="Z12" s="6"/>
      <c r="AA12" s="6"/>
      <c r="AB12" s="6"/>
    </row>
    <row r="13" spans="1:28" x14ac:dyDescent="0.25">
      <c r="A13" s="21"/>
      <c r="B13" s="22" t="s">
        <v>36</v>
      </c>
      <c r="C13" s="361">
        <v>26689</v>
      </c>
      <c r="D13" s="310">
        <v>27000</v>
      </c>
      <c r="E13" s="320">
        <v>27220</v>
      </c>
      <c r="F13" s="320">
        <v>27788</v>
      </c>
      <c r="G13" s="320">
        <v>28322</v>
      </c>
      <c r="H13" s="320">
        <v>28544</v>
      </c>
      <c r="I13" s="37"/>
      <c r="J13" s="40"/>
      <c r="K13" s="21"/>
      <c r="L13" s="21"/>
      <c r="M13" s="21"/>
      <c r="N13" s="21"/>
      <c r="O13" s="25"/>
      <c r="P13" s="25"/>
      <c r="Q13" s="25"/>
      <c r="R13" s="25"/>
      <c r="S13" s="25"/>
      <c r="T13" s="25"/>
      <c r="U13" s="25"/>
      <c r="V13" s="25"/>
      <c r="W13" s="25"/>
      <c r="X13" s="6"/>
      <c r="Y13" s="6"/>
      <c r="Z13" s="6"/>
      <c r="AA13" s="6"/>
      <c r="AB13" s="6"/>
    </row>
    <row r="14" spans="1:28" x14ac:dyDescent="0.25">
      <c r="A14" s="21"/>
      <c r="B14" s="22" t="s">
        <v>37</v>
      </c>
      <c r="C14" s="361">
        <v>41036</v>
      </c>
      <c r="D14" s="310">
        <v>40381</v>
      </c>
      <c r="E14" s="320">
        <v>42266</v>
      </c>
      <c r="F14" s="320">
        <v>43425</v>
      </c>
      <c r="G14" s="320">
        <v>43287</v>
      </c>
      <c r="H14" s="320">
        <v>42454</v>
      </c>
      <c r="I14" s="37"/>
      <c r="J14" s="40"/>
      <c r="K14" s="21"/>
      <c r="L14" s="21"/>
      <c r="M14" s="21"/>
      <c r="N14" s="21"/>
      <c r="O14" s="25"/>
      <c r="P14" s="25"/>
      <c r="Q14" s="25"/>
      <c r="R14" s="25"/>
      <c r="S14" s="25"/>
      <c r="T14" s="25"/>
      <c r="U14" s="25"/>
      <c r="V14" s="25"/>
      <c r="W14" s="25"/>
      <c r="X14" s="6"/>
      <c r="Y14" s="6"/>
      <c r="Z14" s="6"/>
      <c r="AA14" s="6"/>
      <c r="AB14" s="6"/>
    </row>
    <row r="15" spans="1:28" x14ac:dyDescent="0.25">
      <c r="A15" s="21"/>
      <c r="B15" s="22" t="s">
        <v>38</v>
      </c>
      <c r="C15" s="361">
        <v>98695</v>
      </c>
      <c r="D15" s="310">
        <v>56060</v>
      </c>
      <c r="E15" s="320">
        <v>0</v>
      </c>
      <c r="F15" s="320">
        <v>0</v>
      </c>
      <c r="G15" s="320">
        <v>0</v>
      </c>
      <c r="H15" s="320">
        <v>0</v>
      </c>
      <c r="I15" s="37"/>
      <c r="J15" s="40"/>
      <c r="K15" s="21"/>
      <c r="L15" s="21"/>
      <c r="M15" s="21"/>
      <c r="N15" s="21"/>
      <c r="O15" s="25"/>
      <c r="P15" s="25"/>
      <c r="Q15" s="25"/>
      <c r="R15" s="25"/>
      <c r="S15" s="25"/>
      <c r="T15" s="25"/>
      <c r="U15" s="25"/>
      <c r="V15" s="25"/>
      <c r="W15" s="25"/>
      <c r="X15" s="6"/>
      <c r="Y15" s="6"/>
      <c r="Z15" s="6"/>
      <c r="AA15" s="6"/>
      <c r="AB15" s="6"/>
    </row>
    <row r="16" spans="1:28" ht="13" x14ac:dyDescent="0.3">
      <c r="A16" s="20"/>
      <c r="B16" s="43" t="s">
        <v>39</v>
      </c>
      <c r="C16" s="354">
        <v>67601</v>
      </c>
      <c r="D16" s="355">
        <v>103157</v>
      </c>
      <c r="E16" s="325">
        <v>73059</v>
      </c>
      <c r="F16" s="325">
        <v>48572</v>
      </c>
      <c r="G16" s="325">
        <v>55348</v>
      </c>
      <c r="H16" s="325">
        <v>49921</v>
      </c>
      <c r="I16" s="37"/>
      <c r="J16" s="40"/>
      <c r="K16" s="20"/>
      <c r="L16" s="20"/>
      <c r="M16" s="20"/>
      <c r="N16" s="20"/>
      <c r="O16" s="25"/>
      <c r="P16" s="25"/>
      <c r="Q16" s="25"/>
      <c r="R16" s="25"/>
      <c r="S16" s="25"/>
      <c r="T16" s="25"/>
      <c r="U16" s="25"/>
      <c r="V16" s="25"/>
      <c r="W16" s="25"/>
      <c r="X16" s="6"/>
      <c r="Y16" s="6"/>
      <c r="Z16" s="6"/>
      <c r="AA16" s="6"/>
      <c r="AB16" s="6"/>
    </row>
    <row r="17" spans="1:28" ht="13" x14ac:dyDescent="0.3">
      <c r="A17" s="21"/>
      <c r="B17" s="41" t="s">
        <v>40</v>
      </c>
      <c r="C17" s="351">
        <v>5760433</v>
      </c>
      <c r="D17" s="309">
        <v>5792407</v>
      </c>
      <c r="E17" s="352">
        <v>5865773</v>
      </c>
      <c r="F17" s="352">
        <v>5991306</v>
      </c>
      <c r="G17" s="352">
        <v>5862089</v>
      </c>
      <c r="H17" s="352">
        <v>5699703</v>
      </c>
      <c r="I17" s="37"/>
      <c r="J17" s="21"/>
      <c r="K17" s="21"/>
      <c r="L17" s="21"/>
      <c r="M17" s="21"/>
      <c r="N17" s="21"/>
      <c r="O17" s="25"/>
      <c r="P17" s="25"/>
      <c r="Q17" s="25"/>
      <c r="R17" s="25"/>
      <c r="S17" s="25"/>
      <c r="T17" s="25"/>
      <c r="U17" s="25"/>
      <c r="V17" s="25"/>
      <c r="W17" s="25"/>
      <c r="X17" s="6"/>
      <c r="Y17" s="6"/>
      <c r="Z17" s="6"/>
      <c r="AA17" s="6"/>
      <c r="AB17" s="6"/>
    </row>
    <row r="18" spans="1:28" x14ac:dyDescent="0.25">
      <c r="A18" s="21"/>
      <c r="B18" s="19"/>
      <c r="C18" s="281"/>
      <c r="D18" s="48"/>
      <c r="E18" s="48"/>
      <c r="F18" s="48"/>
      <c r="G18" s="48"/>
      <c r="H18" s="48"/>
      <c r="I18" s="37"/>
      <c r="J18" s="21"/>
      <c r="K18" s="21"/>
      <c r="L18" s="21"/>
      <c r="M18" s="21"/>
      <c r="N18" s="21"/>
      <c r="O18" s="25"/>
      <c r="P18" s="25"/>
      <c r="Q18" s="25"/>
      <c r="R18" s="25"/>
      <c r="S18" s="25"/>
      <c r="T18" s="25"/>
      <c r="U18" s="25"/>
      <c r="V18" s="25"/>
      <c r="W18" s="25"/>
      <c r="X18" s="6"/>
      <c r="Y18" s="6"/>
      <c r="Z18" s="6"/>
      <c r="AA18" s="6"/>
      <c r="AB18" s="6"/>
    </row>
    <row r="19" spans="1:28" x14ac:dyDescent="0.25">
      <c r="A19" s="21"/>
      <c r="B19" s="21"/>
      <c r="C19" s="282"/>
      <c r="D19" s="49"/>
      <c r="E19" s="49"/>
      <c r="F19" s="49"/>
      <c r="G19" s="49"/>
      <c r="H19" s="49"/>
      <c r="I19" s="37"/>
      <c r="J19" s="21"/>
      <c r="K19" s="21"/>
      <c r="L19" s="21"/>
      <c r="M19" s="21"/>
      <c r="N19" s="21"/>
      <c r="O19" s="25"/>
      <c r="P19" s="25"/>
      <c r="Q19" s="25"/>
      <c r="R19" s="25"/>
      <c r="S19" s="25"/>
      <c r="T19" s="25"/>
      <c r="U19" s="25"/>
      <c r="V19" s="25"/>
      <c r="W19" s="25"/>
      <c r="X19" s="6"/>
      <c r="Y19" s="6"/>
      <c r="Z19" s="6"/>
      <c r="AA19" s="6"/>
      <c r="AB19" s="6"/>
    </row>
    <row r="20" spans="1:28" ht="13" x14ac:dyDescent="0.3">
      <c r="A20" s="21"/>
      <c r="B20" s="20" t="s">
        <v>41</v>
      </c>
      <c r="C20" s="283"/>
      <c r="D20" s="42"/>
      <c r="E20" s="42"/>
      <c r="F20" s="42"/>
      <c r="G20" s="42"/>
      <c r="I20" s="37"/>
      <c r="J20" s="21"/>
      <c r="K20" s="21"/>
      <c r="L20" s="21"/>
      <c r="M20" s="21"/>
      <c r="N20" s="21"/>
      <c r="O20" s="25"/>
      <c r="P20" s="25"/>
      <c r="Q20" s="25"/>
      <c r="R20" s="25"/>
      <c r="S20" s="25"/>
      <c r="T20" s="25"/>
      <c r="U20" s="25"/>
      <c r="V20" s="25"/>
      <c r="W20" s="25"/>
      <c r="X20" s="6"/>
      <c r="Y20" s="6"/>
      <c r="Z20" s="6"/>
      <c r="AA20" s="6"/>
      <c r="AB20" s="6"/>
    </row>
    <row r="21" spans="1:28" x14ac:dyDescent="0.25">
      <c r="A21" s="21"/>
      <c r="B21" s="21" t="s">
        <v>42</v>
      </c>
      <c r="C21" s="282"/>
      <c r="D21" s="49"/>
      <c r="E21" s="49"/>
      <c r="F21" s="49"/>
      <c r="G21" s="49"/>
      <c r="H21" s="49"/>
      <c r="I21" s="37"/>
      <c r="J21" s="21"/>
      <c r="K21" s="21"/>
      <c r="L21" s="21"/>
      <c r="M21" s="21"/>
      <c r="N21" s="21"/>
      <c r="O21" s="25"/>
      <c r="P21" s="25"/>
      <c r="Q21" s="25"/>
      <c r="R21" s="25"/>
      <c r="S21" s="25"/>
      <c r="T21" s="25"/>
      <c r="U21" s="25"/>
      <c r="V21" s="25"/>
      <c r="W21" s="25"/>
      <c r="X21" s="6"/>
      <c r="Y21" s="6"/>
      <c r="Z21" s="6"/>
      <c r="AA21" s="6"/>
      <c r="AB21" s="6"/>
    </row>
    <row r="22" spans="1:28" x14ac:dyDescent="0.25">
      <c r="A22" s="21"/>
      <c r="B22" s="22" t="s">
        <v>43</v>
      </c>
      <c r="C22" s="350">
        <v>558894</v>
      </c>
      <c r="D22" s="301">
        <v>625279</v>
      </c>
      <c r="E22" s="313">
        <v>641325</v>
      </c>
      <c r="F22" s="313">
        <v>648365</v>
      </c>
      <c r="G22" s="313">
        <v>624256</v>
      </c>
      <c r="H22" s="313">
        <v>603528</v>
      </c>
      <c r="I22" s="37"/>
      <c r="J22" s="21"/>
      <c r="K22" s="21"/>
      <c r="L22" s="21"/>
      <c r="M22" s="21"/>
      <c r="N22" s="21"/>
      <c r="O22" s="25"/>
      <c r="P22" s="25"/>
      <c r="Q22" s="25"/>
      <c r="R22" s="25"/>
      <c r="S22" s="25"/>
      <c r="T22" s="25"/>
      <c r="U22" s="25"/>
      <c r="V22" s="25"/>
      <c r="W22" s="25"/>
      <c r="X22" s="6"/>
      <c r="Y22" s="6"/>
      <c r="Z22" s="6"/>
      <c r="AA22" s="6"/>
      <c r="AB22" s="6"/>
    </row>
    <row r="23" spans="1:28" x14ac:dyDescent="0.25">
      <c r="A23" s="21"/>
      <c r="B23" s="22" t="s">
        <v>44</v>
      </c>
      <c r="C23" s="361">
        <v>224781</v>
      </c>
      <c r="D23" s="310">
        <v>236410</v>
      </c>
      <c r="E23" s="320">
        <v>246319</v>
      </c>
      <c r="F23" s="320">
        <v>254806</v>
      </c>
      <c r="G23" s="320">
        <v>263573</v>
      </c>
      <c r="H23" s="320">
        <v>280742</v>
      </c>
      <c r="I23" s="37"/>
      <c r="J23" s="21"/>
      <c r="K23" s="21"/>
      <c r="L23" s="21"/>
      <c r="M23" s="21"/>
      <c r="N23" s="21"/>
      <c r="O23" s="25"/>
      <c r="P23" s="25"/>
      <c r="Q23" s="25"/>
      <c r="R23" s="25"/>
      <c r="S23" s="25"/>
      <c r="T23" s="25"/>
      <c r="U23" s="25"/>
      <c r="V23" s="25"/>
      <c r="W23" s="25"/>
      <c r="X23" s="6"/>
      <c r="Y23" s="6"/>
      <c r="Z23" s="6"/>
      <c r="AA23" s="6"/>
      <c r="AB23" s="6"/>
    </row>
    <row r="24" spans="1:28" x14ac:dyDescent="0.25">
      <c r="A24" s="21"/>
      <c r="B24" s="22" t="s">
        <v>45</v>
      </c>
      <c r="C24" s="361">
        <v>154656</v>
      </c>
      <c r="D24" s="310">
        <v>141125</v>
      </c>
      <c r="E24" s="320">
        <v>130604</v>
      </c>
      <c r="F24" s="320">
        <v>129464</v>
      </c>
      <c r="G24" s="320">
        <v>119289</v>
      </c>
      <c r="H24" s="320">
        <v>121609</v>
      </c>
      <c r="I24" s="37"/>
      <c r="J24" s="21"/>
      <c r="K24" s="21"/>
      <c r="L24" s="21"/>
      <c r="M24" s="21"/>
      <c r="N24" s="21"/>
      <c r="O24" s="25"/>
      <c r="P24" s="25"/>
      <c r="Q24" s="25"/>
      <c r="R24" s="25"/>
      <c r="S24" s="25"/>
      <c r="T24" s="25"/>
      <c r="U24" s="25"/>
      <c r="V24" s="25"/>
      <c r="W24" s="25"/>
      <c r="X24" s="6"/>
      <c r="Y24" s="6"/>
      <c r="Z24" s="6"/>
      <c r="AA24" s="6"/>
      <c r="AB24" s="6"/>
    </row>
    <row r="25" spans="1:28" x14ac:dyDescent="0.25">
      <c r="A25" s="21"/>
      <c r="B25" s="22" t="s">
        <v>46</v>
      </c>
      <c r="C25" s="361">
        <v>741602</v>
      </c>
      <c r="D25" s="310">
        <v>741004</v>
      </c>
      <c r="E25" s="320">
        <v>740416</v>
      </c>
      <c r="F25" s="320">
        <v>739838</v>
      </c>
      <c r="G25" s="320">
        <v>739269</v>
      </c>
      <c r="H25" s="320">
        <v>738711</v>
      </c>
      <c r="I25" s="37"/>
      <c r="J25" s="21"/>
      <c r="K25" s="21"/>
      <c r="L25" s="21"/>
      <c r="M25" s="21"/>
      <c r="N25" s="21"/>
      <c r="O25" s="25"/>
      <c r="P25" s="25"/>
      <c r="Q25" s="25"/>
      <c r="R25" s="25"/>
      <c r="S25" s="25"/>
      <c r="T25" s="25"/>
      <c r="U25" s="25"/>
      <c r="V25" s="25"/>
      <c r="W25" s="25"/>
      <c r="X25" s="6"/>
      <c r="Y25" s="6"/>
      <c r="Z25" s="6"/>
      <c r="AA25" s="6"/>
      <c r="AB25" s="6"/>
    </row>
    <row r="26" spans="1:28" x14ac:dyDescent="0.25">
      <c r="A26" s="21"/>
      <c r="B26" s="43" t="s">
        <v>47</v>
      </c>
      <c r="C26" s="354">
        <v>0</v>
      </c>
      <c r="D26" s="355">
        <v>0</v>
      </c>
      <c r="E26" s="325">
        <v>1586</v>
      </c>
      <c r="F26" s="325">
        <v>17452</v>
      </c>
      <c r="G26" s="325">
        <v>25851</v>
      </c>
      <c r="H26" s="325">
        <v>19787</v>
      </c>
      <c r="I26" s="37"/>
      <c r="J26" s="21"/>
      <c r="K26" s="21"/>
      <c r="L26" s="21"/>
      <c r="M26" s="21"/>
      <c r="N26" s="21"/>
      <c r="O26" s="25"/>
      <c r="P26" s="25"/>
      <c r="Q26" s="25"/>
      <c r="R26" s="25"/>
      <c r="S26" s="25"/>
      <c r="T26" s="25"/>
      <c r="U26" s="25"/>
      <c r="V26" s="25"/>
      <c r="W26" s="25"/>
      <c r="X26" s="6"/>
      <c r="Y26" s="6"/>
      <c r="Z26" s="6"/>
      <c r="AA26" s="6"/>
      <c r="AB26" s="6"/>
    </row>
    <row r="27" spans="1:28" ht="13" x14ac:dyDescent="0.3">
      <c r="A27" s="21"/>
      <c r="B27" s="44" t="s">
        <v>48</v>
      </c>
      <c r="C27" s="356">
        <v>1679933</v>
      </c>
      <c r="D27" s="357">
        <v>1743818</v>
      </c>
      <c r="E27" s="329">
        <v>1760250</v>
      </c>
      <c r="F27" s="329">
        <v>1789925</v>
      </c>
      <c r="G27" s="329">
        <v>1772238</v>
      </c>
      <c r="H27" s="329">
        <v>1764377</v>
      </c>
      <c r="I27" s="37"/>
      <c r="J27" s="21"/>
      <c r="K27" s="21"/>
      <c r="L27" s="21"/>
      <c r="M27" s="21"/>
      <c r="N27" s="21"/>
      <c r="O27" s="25"/>
      <c r="P27" s="25"/>
      <c r="Q27" s="25"/>
      <c r="R27" s="25"/>
      <c r="S27" s="25"/>
      <c r="T27" s="25"/>
      <c r="U27" s="25"/>
      <c r="V27" s="25"/>
      <c r="W27" s="25"/>
      <c r="X27" s="6"/>
      <c r="Y27" s="6"/>
      <c r="Z27" s="6"/>
      <c r="AA27" s="6"/>
      <c r="AB27" s="6"/>
    </row>
    <row r="28" spans="1:28" ht="13" x14ac:dyDescent="0.3">
      <c r="A28" s="21"/>
      <c r="B28" s="32" t="s">
        <v>49</v>
      </c>
      <c r="C28" s="362"/>
      <c r="D28" s="360"/>
      <c r="E28" s="360"/>
      <c r="F28" s="360"/>
      <c r="G28" s="360"/>
      <c r="H28" s="363"/>
      <c r="I28" s="37"/>
      <c r="J28" s="21"/>
      <c r="K28" s="21"/>
      <c r="L28" s="21"/>
      <c r="M28" s="21"/>
      <c r="N28" s="21"/>
      <c r="O28" s="25"/>
      <c r="P28" s="25"/>
      <c r="Q28" s="25"/>
      <c r="R28" s="25"/>
      <c r="S28" s="25"/>
      <c r="T28" s="25"/>
      <c r="U28" s="25"/>
      <c r="V28" s="25"/>
      <c r="W28" s="25"/>
      <c r="X28" s="6"/>
      <c r="Y28" s="6"/>
      <c r="Z28" s="6"/>
      <c r="AA28" s="6"/>
      <c r="AB28" s="6"/>
    </row>
    <row r="29" spans="1:28" x14ac:dyDescent="0.25">
      <c r="A29" s="21"/>
      <c r="B29" s="22" t="s">
        <v>50</v>
      </c>
      <c r="C29" s="361">
        <v>1628</v>
      </c>
      <c r="D29" s="310">
        <v>1628</v>
      </c>
      <c r="E29" s="320">
        <v>1628</v>
      </c>
      <c r="F29" s="320">
        <v>1628</v>
      </c>
      <c r="G29" s="320">
        <v>1628</v>
      </c>
      <c r="H29" s="320">
        <v>1628</v>
      </c>
      <c r="I29" s="37"/>
      <c r="J29" s="21"/>
      <c r="K29" s="21"/>
      <c r="L29" s="21"/>
      <c r="M29" s="21"/>
      <c r="N29" s="21"/>
      <c r="O29" s="25"/>
      <c r="P29" s="25"/>
      <c r="Q29" s="25"/>
      <c r="R29" s="25"/>
      <c r="S29" s="25"/>
      <c r="T29" s="25"/>
      <c r="U29" s="25"/>
      <c r="V29" s="25"/>
      <c r="W29" s="25"/>
      <c r="X29" s="6"/>
      <c r="Y29" s="6"/>
      <c r="Z29" s="6"/>
      <c r="AA29" s="6"/>
      <c r="AB29" s="6"/>
    </row>
    <row r="30" spans="1:28" x14ac:dyDescent="0.25">
      <c r="A30" s="21"/>
      <c r="B30" s="22" t="s">
        <v>51</v>
      </c>
      <c r="C30" s="361">
        <v>2377042</v>
      </c>
      <c r="D30" s="310">
        <v>2374568</v>
      </c>
      <c r="E30" s="320">
        <v>2371861</v>
      </c>
      <c r="F30" s="320">
        <v>2369822</v>
      </c>
      <c r="G30" s="320">
        <v>2369601</v>
      </c>
      <c r="H30" s="320">
        <v>2368782</v>
      </c>
      <c r="I30" s="37"/>
      <c r="J30" s="45"/>
      <c r="K30" s="21"/>
      <c r="L30" s="21"/>
      <c r="M30" s="21"/>
      <c r="N30" s="21"/>
      <c r="O30" s="25"/>
      <c r="P30" s="25"/>
      <c r="Q30" s="25"/>
      <c r="R30" s="25"/>
      <c r="S30" s="25"/>
      <c r="T30" s="25"/>
      <c r="U30" s="25"/>
      <c r="V30" s="25"/>
      <c r="W30" s="25"/>
      <c r="X30" s="6"/>
      <c r="Y30" s="6"/>
      <c r="Z30" s="6"/>
      <c r="AA30" s="6"/>
      <c r="AB30" s="6"/>
    </row>
    <row r="31" spans="1:28" x14ac:dyDescent="0.25">
      <c r="A31" s="21"/>
      <c r="B31" s="22" t="s">
        <v>303</v>
      </c>
      <c r="C31" s="361">
        <v>-293027</v>
      </c>
      <c r="D31" s="310">
        <v>-140690</v>
      </c>
      <c r="E31" s="320">
        <v>83581</v>
      </c>
      <c r="F31" s="320">
        <v>133955</v>
      </c>
      <c r="G31" s="320">
        <v>159854</v>
      </c>
      <c r="H31" s="320">
        <v>136960</v>
      </c>
      <c r="I31" s="37"/>
      <c r="J31" s="45"/>
      <c r="K31" s="21"/>
      <c r="L31" s="21"/>
      <c r="M31" s="21"/>
      <c r="N31" s="21"/>
      <c r="O31" s="25"/>
      <c r="P31" s="25"/>
      <c r="Q31" s="25"/>
      <c r="R31" s="25"/>
      <c r="S31" s="25"/>
      <c r="T31" s="25"/>
      <c r="U31" s="25"/>
      <c r="V31" s="25"/>
      <c r="W31" s="25"/>
      <c r="X31" s="6"/>
      <c r="Y31" s="6"/>
      <c r="Z31" s="6"/>
      <c r="AA31" s="6"/>
      <c r="AB31" s="6"/>
    </row>
    <row r="32" spans="1:28" ht="13" x14ac:dyDescent="0.3">
      <c r="A32" s="20"/>
      <c r="B32" s="43" t="s">
        <v>52</v>
      </c>
      <c r="C32" s="354">
        <v>1994857</v>
      </c>
      <c r="D32" s="355">
        <v>1813083</v>
      </c>
      <c r="E32" s="325">
        <v>1648453</v>
      </c>
      <c r="F32" s="325">
        <v>1695976</v>
      </c>
      <c r="G32" s="325">
        <v>1558768</v>
      </c>
      <c r="H32" s="325">
        <v>1427956</v>
      </c>
      <c r="I32" s="37"/>
      <c r="J32" s="45"/>
      <c r="K32" s="20"/>
      <c r="L32" s="20"/>
      <c r="M32" s="20"/>
      <c r="N32" s="20"/>
      <c r="O32" s="25"/>
      <c r="P32" s="25"/>
      <c r="Q32" s="25"/>
      <c r="R32" s="25"/>
      <c r="S32" s="25"/>
      <c r="T32" s="25"/>
      <c r="U32" s="25"/>
      <c r="V32" s="25"/>
      <c r="W32" s="25"/>
      <c r="X32" s="6"/>
      <c r="Y32" s="6"/>
      <c r="Z32" s="6"/>
      <c r="AA32" s="6"/>
      <c r="AB32" s="6"/>
    </row>
    <row r="33" spans="1:28" ht="13" x14ac:dyDescent="0.3">
      <c r="A33" s="20"/>
      <c r="B33" s="44" t="s">
        <v>53</v>
      </c>
      <c r="C33" s="353">
        <v>4080500</v>
      </c>
      <c r="D33" s="305">
        <v>4048589</v>
      </c>
      <c r="E33" s="315">
        <v>4105523</v>
      </c>
      <c r="F33" s="315">
        <v>4201381</v>
      </c>
      <c r="G33" s="315">
        <v>4089851</v>
      </c>
      <c r="H33" s="315">
        <v>3935326</v>
      </c>
      <c r="I33" s="37"/>
      <c r="J33" s="20"/>
      <c r="K33" s="20"/>
      <c r="L33" s="20"/>
      <c r="M33" s="20"/>
      <c r="N33" s="20"/>
      <c r="O33" s="25"/>
      <c r="P33" s="25"/>
      <c r="Q33" s="25"/>
      <c r="R33" s="25"/>
      <c r="S33" s="25"/>
      <c r="T33" s="25"/>
      <c r="U33" s="25"/>
      <c r="V33" s="25"/>
      <c r="W33" s="25"/>
      <c r="X33" s="6"/>
      <c r="Y33" s="6"/>
      <c r="Z33" s="6"/>
      <c r="AA33" s="6"/>
      <c r="AB33" s="6"/>
    </row>
    <row r="34" spans="1:28" ht="13" x14ac:dyDescent="0.3">
      <c r="A34" s="21"/>
      <c r="B34" s="46" t="s">
        <v>54</v>
      </c>
      <c r="C34" s="351">
        <v>5760433</v>
      </c>
      <c r="D34" s="309">
        <v>5792407</v>
      </c>
      <c r="E34" s="352">
        <v>5865773</v>
      </c>
      <c r="F34" s="352">
        <v>5991306</v>
      </c>
      <c r="G34" s="352">
        <v>5862089</v>
      </c>
      <c r="H34" s="352">
        <v>5699703</v>
      </c>
      <c r="I34" s="37"/>
      <c r="J34" s="21"/>
      <c r="K34" s="21"/>
      <c r="L34" s="21"/>
      <c r="M34" s="21"/>
      <c r="N34" s="21"/>
      <c r="O34" s="25"/>
      <c r="P34" s="25"/>
      <c r="Q34" s="25"/>
      <c r="R34" s="25"/>
      <c r="S34" s="25"/>
      <c r="T34" s="25"/>
      <c r="U34" s="25"/>
      <c r="V34" s="25"/>
      <c r="W34" s="25"/>
      <c r="X34" s="6"/>
      <c r="Y34" s="6"/>
      <c r="Z34" s="6"/>
      <c r="AA34" s="6"/>
      <c r="AB34" s="6"/>
    </row>
    <row r="35" spans="1:28" x14ac:dyDescent="0.25">
      <c r="A35" s="21"/>
      <c r="B35" s="19"/>
      <c r="C35" s="276"/>
      <c r="D35" s="19"/>
      <c r="E35" s="19"/>
      <c r="F35" s="51"/>
      <c r="G35" s="51"/>
      <c r="H35" s="51"/>
      <c r="I35" s="21"/>
      <c r="J35" s="21"/>
      <c r="K35" s="21"/>
      <c r="L35" s="21"/>
      <c r="M35" s="21"/>
      <c r="N35" s="21"/>
      <c r="O35" s="25"/>
      <c r="P35" s="25"/>
      <c r="Q35" s="25"/>
      <c r="R35" s="25"/>
      <c r="S35" s="25"/>
      <c r="T35" s="25"/>
      <c r="U35" s="25"/>
      <c r="V35" s="25"/>
      <c r="W35" s="25"/>
      <c r="X35" s="6"/>
      <c r="Y35" s="6"/>
      <c r="Z35" s="6"/>
      <c r="AA35" s="6"/>
      <c r="AB35" s="6"/>
    </row>
    <row r="36" spans="1:28" x14ac:dyDescent="0.25">
      <c r="A36" s="21"/>
      <c r="B36" s="23" t="s">
        <v>55</v>
      </c>
      <c r="C36" s="364">
        <v>25.06</v>
      </c>
      <c r="D36" s="365">
        <v>24.86</v>
      </c>
      <c r="E36" s="365">
        <v>25.21</v>
      </c>
      <c r="F36" s="366">
        <v>25.8</v>
      </c>
      <c r="G36" s="366">
        <v>25.12</v>
      </c>
      <c r="H36" s="366">
        <v>24.17</v>
      </c>
      <c r="I36" s="21"/>
      <c r="J36" s="21"/>
      <c r="K36" s="21"/>
      <c r="L36" s="21"/>
      <c r="M36" s="21"/>
      <c r="N36" s="21"/>
      <c r="O36" s="25"/>
      <c r="P36" s="25"/>
      <c r="Q36" s="25"/>
      <c r="R36" s="25"/>
      <c r="S36" s="25"/>
      <c r="T36" s="25"/>
      <c r="U36" s="25"/>
      <c r="V36" s="25"/>
      <c r="W36" s="25"/>
      <c r="X36" s="6"/>
      <c r="Y36" s="6"/>
      <c r="Z36" s="6"/>
      <c r="AA36" s="6"/>
      <c r="AB36" s="6"/>
    </row>
    <row r="37" spans="1:28" s="188" customFormat="1" ht="25" x14ac:dyDescent="0.25">
      <c r="A37" s="295"/>
      <c r="B37" s="23" t="s">
        <v>304</v>
      </c>
      <c r="C37" s="364">
        <v>26.85748762604242</v>
      </c>
      <c r="D37" s="364">
        <v>25.726193034923636</v>
      </c>
      <c r="E37" s="364">
        <v>24.69873495455662</v>
      </c>
      <c r="F37" s="364">
        <v>24.978052075657086</v>
      </c>
      <c r="G37" s="364">
        <v>24.134100957995578</v>
      </c>
      <c r="H37" s="364">
        <v>23.325755342667648</v>
      </c>
      <c r="I37" s="295"/>
      <c r="J37" s="295"/>
      <c r="K37" s="295"/>
      <c r="L37" s="295"/>
      <c r="M37" s="295"/>
      <c r="N37" s="295"/>
      <c r="O37" s="295"/>
      <c r="P37" s="295"/>
      <c r="Q37" s="295"/>
      <c r="R37" s="295"/>
      <c r="S37" s="295"/>
      <c r="T37" s="295"/>
      <c r="U37" s="295"/>
      <c r="V37" s="295"/>
      <c r="W37" s="295"/>
      <c r="X37" s="6"/>
      <c r="Y37" s="6"/>
      <c r="Z37" s="6"/>
      <c r="AA37" s="6"/>
      <c r="AB37" s="6"/>
    </row>
    <row r="38" spans="1:28" x14ac:dyDescent="0.25">
      <c r="A38" s="21"/>
      <c r="B38" s="23"/>
      <c r="C38" s="284"/>
      <c r="D38" s="23"/>
      <c r="E38" s="23"/>
      <c r="F38" s="21"/>
      <c r="G38" s="21"/>
      <c r="H38" s="21"/>
      <c r="I38" s="21"/>
      <c r="J38" s="21"/>
      <c r="K38" s="21"/>
      <c r="L38" s="21"/>
      <c r="M38" s="21"/>
      <c r="N38" s="21"/>
      <c r="O38" s="25"/>
      <c r="P38" s="25"/>
      <c r="Q38" s="25"/>
      <c r="R38" s="25"/>
      <c r="S38" s="25"/>
      <c r="T38" s="25"/>
      <c r="U38" s="25"/>
      <c r="V38" s="25"/>
      <c r="W38" s="25"/>
      <c r="X38" s="6"/>
      <c r="Y38" s="6"/>
      <c r="Z38" s="6"/>
      <c r="AA38" s="6"/>
      <c r="AB38" s="6"/>
    </row>
    <row r="39" spans="1:28" ht="15" customHeight="1" x14ac:dyDescent="0.3">
      <c r="A39" s="21"/>
      <c r="B39" s="47" t="s">
        <v>56</v>
      </c>
      <c r="C39" s="367">
        <v>0.20100000000000001</v>
      </c>
      <c r="D39" s="368">
        <v>0.16200000000000001</v>
      </c>
      <c r="E39" s="368">
        <v>0.14800000000000002</v>
      </c>
      <c r="F39" s="368">
        <v>0.13200000000000001</v>
      </c>
      <c r="G39" s="368">
        <v>0.13</v>
      </c>
      <c r="H39" s="368">
        <v>0.128</v>
      </c>
      <c r="I39" s="21"/>
      <c r="J39" s="21"/>
      <c r="K39" s="21"/>
      <c r="L39" s="21"/>
      <c r="M39" s="21"/>
      <c r="N39" s="21"/>
      <c r="O39" s="25"/>
      <c r="P39" s="25"/>
      <c r="Q39" s="25"/>
      <c r="R39" s="25"/>
      <c r="S39" s="25"/>
      <c r="T39" s="25"/>
      <c r="U39" s="25"/>
      <c r="V39" s="25"/>
      <c r="W39" s="25"/>
      <c r="X39" s="6"/>
      <c r="Y39" s="6"/>
      <c r="Z39" s="6"/>
      <c r="AA39" s="6"/>
      <c r="AB39" s="6"/>
    </row>
    <row r="40" spans="1:28" ht="13" x14ac:dyDescent="0.3">
      <c r="A40" s="21"/>
      <c r="B40" s="22" t="s">
        <v>18</v>
      </c>
      <c r="C40" s="367">
        <v>0</v>
      </c>
      <c r="D40" s="368">
        <v>0</v>
      </c>
      <c r="E40" s="369">
        <v>0</v>
      </c>
      <c r="F40" s="369">
        <v>-1E-3</v>
      </c>
      <c r="G40" s="369">
        <v>2E-3</v>
      </c>
      <c r="H40" s="369">
        <v>1E-3</v>
      </c>
      <c r="I40" s="21"/>
      <c r="J40" s="21"/>
      <c r="K40" s="21"/>
      <c r="L40" s="21"/>
      <c r="M40" s="21"/>
      <c r="N40" s="21"/>
      <c r="O40" s="25"/>
      <c r="P40" s="25"/>
      <c r="Q40" s="25"/>
      <c r="R40" s="25"/>
      <c r="S40" s="25"/>
      <c r="T40" s="25"/>
      <c r="U40" s="25"/>
      <c r="V40" s="25"/>
      <c r="W40" s="25"/>
      <c r="X40" s="6"/>
      <c r="Y40" s="6"/>
      <c r="Z40" s="6"/>
      <c r="AA40" s="6"/>
      <c r="AB40" s="6"/>
    </row>
    <row r="41" spans="1:28" ht="13" x14ac:dyDescent="0.3">
      <c r="A41" s="21"/>
      <c r="B41" s="22" t="s">
        <v>19</v>
      </c>
      <c r="C41" s="367">
        <v>0</v>
      </c>
      <c r="D41" s="368">
        <v>0</v>
      </c>
      <c r="E41" s="369">
        <v>0</v>
      </c>
      <c r="F41" s="369">
        <v>0</v>
      </c>
      <c r="G41" s="369">
        <v>2E-3</v>
      </c>
      <c r="H41" s="369">
        <v>0</v>
      </c>
      <c r="I41" s="21"/>
      <c r="J41" s="21"/>
      <c r="K41" s="21"/>
      <c r="L41" s="21"/>
      <c r="M41" s="21"/>
      <c r="N41" s="21"/>
      <c r="O41" s="25"/>
      <c r="P41" s="25"/>
      <c r="Q41" s="25"/>
      <c r="R41" s="25"/>
      <c r="S41" s="25"/>
      <c r="T41" s="25"/>
      <c r="U41" s="25"/>
      <c r="V41" s="25"/>
      <c r="W41" s="25"/>
      <c r="X41" s="6"/>
      <c r="Y41" s="6"/>
      <c r="Z41" s="6"/>
      <c r="AA41" s="6"/>
      <c r="AB41" s="6"/>
    </row>
    <row r="42" spans="1:28" ht="13" x14ac:dyDescent="0.3">
      <c r="A42" s="21"/>
      <c r="B42" s="22" t="s">
        <v>20</v>
      </c>
      <c r="C42" s="367">
        <v>0</v>
      </c>
      <c r="D42" s="368">
        <v>0</v>
      </c>
      <c r="E42" s="369">
        <v>0</v>
      </c>
      <c r="F42" s="369">
        <v>0</v>
      </c>
      <c r="G42" s="369">
        <v>-1E-3</v>
      </c>
      <c r="H42" s="369">
        <v>0</v>
      </c>
      <c r="I42" s="21"/>
      <c r="J42" s="21"/>
      <c r="K42" s="21"/>
      <c r="L42" s="21"/>
      <c r="M42" s="21"/>
      <c r="N42" s="21"/>
      <c r="O42" s="25"/>
      <c r="P42" s="25"/>
      <c r="Q42" s="25"/>
      <c r="R42" s="25"/>
      <c r="S42" s="25"/>
      <c r="T42" s="25"/>
      <c r="U42" s="25"/>
      <c r="V42" s="25"/>
      <c r="W42" s="25"/>
      <c r="X42" s="6"/>
      <c r="Y42" s="6"/>
      <c r="Z42" s="6"/>
      <c r="AA42" s="6"/>
      <c r="AB42" s="6"/>
    </row>
    <row r="43" spans="1:28" ht="15" customHeight="1" x14ac:dyDescent="0.3">
      <c r="A43" s="21"/>
      <c r="B43" s="47" t="s">
        <v>57</v>
      </c>
      <c r="C43" s="367">
        <v>0.20200000000000001</v>
      </c>
      <c r="D43" s="368">
        <v>0.16200000000000001</v>
      </c>
      <c r="E43" s="368">
        <v>0.14800000000000002</v>
      </c>
      <c r="F43" s="368">
        <v>0.13200000000000001</v>
      </c>
      <c r="G43" s="368">
        <v>0.13400000000000001</v>
      </c>
      <c r="H43" s="368">
        <v>0.129</v>
      </c>
      <c r="I43" s="21"/>
      <c r="J43" s="21"/>
      <c r="K43" s="21"/>
      <c r="L43" s="21"/>
      <c r="M43" s="21"/>
      <c r="N43" s="21"/>
      <c r="O43" s="25"/>
      <c r="P43" s="25"/>
      <c r="Q43" s="25"/>
      <c r="R43" s="25"/>
      <c r="S43" s="25"/>
      <c r="T43" s="25"/>
      <c r="U43" s="25"/>
      <c r="V43" s="25"/>
      <c r="W43" s="25"/>
      <c r="X43" s="6"/>
      <c r="Y43" s="6"/>
      <c r="Z43" s="6"/>
      <c r="AA43" s="6"/>
      <c r="AB43" s="6"/>
    </row>
    <row r="44" spans="1:28" ht="13" x14ac:dyDescent="0.3">
      <c r="A44" s="21"/>
      <c r="B44" s="52"/>
      <c r="C44" s="370"/>
      <c r="D44" s="371"/>
      <c r="E44" s="371"/>
      <c r="F44" s="337"/>
      <c r="G44" s="337"/>
      <c r="H44" s="337"/>
      <c r="I44" s="21"/>
      <c r="J44" s="21"/>
      <c r="K44" s="21"/>
      <c r="L44" s="21"/>
      <c r="M44" s="21"/>
      <c r="N44" s="21"/>
      <c r="O44" s="25"/>
      <c r="P44" s="25"/>
      <c r="Q44" s="25"/>
      <c r="R44" s="25"/>
      <c r="S44" s="25"/>
      <c r="T44" s="25"/>
      <c r="U44" s="25"/>
      <c r="V44" s="25"/>
      <c r="W44" s="25"/>
      <c r="X44" s="6"/>
      <c r="Y44" s="6"/>
      <c r="Z44" s="6"/>
      <c r="AA44" s="6"/>
      <c r="AB44" s="6"/>
    </row>
    <row r="45" spans="1:28" ht="13" x14ac:dyDescent="0.3">
      <c r="A45" s="20"/>
      <c r="B45" s="20" t="s">
        <v>268</v>
      </c>
      <c r="C45" s="372">
        <v>0.15</v>
      </c>
      <c r="D45" s="373">
        <v>0.15</v>
      </c>
      <c r="E45" s="373">
        <v>0.15</v>
      </c>
      <c r="F45" s="373">
        <v>0.15</v>
      </c>
      <c r="G45" s="373">
        <v>0.15</v>
      </c>
      <c r="H45" s="373">
        <v>0.16</v>
      </c>
      <c r="I45" s="20"/>
      <c r="J45" s="20"/>
      <c r="K45" s="20"/>
      <c r="L45" s="20"/>
      <c r="M45" s="20"/>
      <c r="N45" s="20"/>
      <c r="O45" s="25"/>
      <c r="P45" s="25"/>
      <c r="Q45" s="25"/>
      <c r="R45" s="25"/>
      <c r="S45" s="25"/>
      <c r="T45" s="25"/>
      <c r="U45" s="25"/>
      <c r="V45" s="25"/>
      <c r="W45" s="25"/>
      <c r="X45" s="6"/>
      <c r="Y45" s="6"/>
      <c r="Z45" s="6"/>
      <c r="AA45" s="6"/>
      <c r="AB45" s="6"/>
    </row>
    <row r="46" spans="1:28" x14ac:dyDescent="0.25">
      <c r="A46" s="21"/>
      <c r="B46" s="21"/>
      <c r="C46" s="217"/>
      <c r="D46" s="21"/>
      <c r="E46" s="21"/>
      <c r="F46" s="21"/>
      <c r="G46" s="21"/>
      <c r="H46" s="21"/>
      <c r="I46" s="21"/>
      <c r="J46" s="21"/>
      <c r="K46" s="21"/>
      <c r="L46" s="21"/>
      <c r="M46" s="21"/>
      <c r="N46" s="21"/>
      <c r="O46" s="25"/>
      <c r="P46" s="25"/>
      <c r="Q46" s="25"/>
      <c r="R46" s="25"/>
      <c r="S46" s="25"/>
      <c r="T46" s="25"/>
      <c r="U46" s="25"/>
      <c r="V46" s="25"/>
      <c r="W46" s="25"/>
      <c r="X46" s="6"/>
      <c r="Y46" s="6"/>
      <c r="Z46" s="6"/>
      <c r="AA46" s="6"/>
      <c r="AB46" s="6"/>
    </row>
    <row r="47" spans="1:28" s="286" customFormat="1" ht="16.5" customHeight="1" x14ac:dyDescent="0.25">
      <c r="A47" s="199"/>
      <c r="B47" s="628" t="s">
        <v>292</v>
      </c>
      <c r="C47" s="628"/>
      <c r="D47" s="628"/>
      <c r="E47" s="628"/>
      <c r="F47" s="628"/>
      <c r="G47" s="628"/>
      <c r="H47" s="628"/>
      <c r="I47" s="54"/>
      <c r="J47" s="54"/>
      <c r="K47" s="54"/>
      <c r="L47" s="54"/>
      <c r="M47" s="54"/>
      <c r="N47" s="199"/>
      <c r="O47" s="199"/>
      <c r="P47" s="199"/>
      <c r="Q47" s="199"/>
      <c r="R47" s="199"/>
      <c r="S47" s="199"/>
      <c r="T47" s="199"/>
      <c r="U47" s="199"/>
      <c r="V47" s="199"/>
      <c r="W47" s="199"/>
      <c r="X47" s="199"/>
      <c r="Y47" s="199"/>
      <c r="Z47" s="199"/>
      <c r="AA47" s="199"/>
      <c r="AB47" s="199"/>
    </row>
    <row r="48" spans="1:28" s="286" customFormat="1" ht="15" customHeight="1" x14ac:dyDescent="0.25">
      <c r="A48" s="199"/>
      <c r="B48" s="628" t="s">
        <v>293</v>
      </c>
      <c r="C48" s="628"/>
      <c r="D48" s="628"/>
      <c r="E48" s="628"/>
      <c r="F48" s="628"/>
      <c r="G48" s="628"/>
      <c r="H48" s="628"/>
      <c r="I48" s="54"/>
      <c r="J48" s="54"/>
      <c r="K48" s="54"/>
      <c r="L48" s="54"/>
      <c r="M48" s="54"/>
      <c r="N48" s="199"/>
      <c r="O48" s="199"/>
      <c r="P48" s="199"/>
      <c r="Q48" s="199"/>
      <c r="R48" s="199"/>
      <c r="S48" s="199"/>
      <c r="T48" s="199"/>
      <c r="U48" s="199"/>
      <c r="V48" s="199"/>
      <c r="W48" s="199"/>
      <c r="X48" s="199"/>
      <c r="Y48" s="199"/>
      <c r="Z48" s="199"/>
      <c r="AA48" s="199"/>
      <c r="AB48" s="199"/>
    </row>
    <row r="49" spans="1:28" ht="14.15" customHeight="1" x14ac:dyDescent="0.25">
      <c r="A49" s="21"/>
      <c r="B49" s="21"/>
      <c r="C49" s="217"/>
      <c r="D49" s="21"/>
      <c r="E49" s="21"/>
      <c r="F49" s="21"/>
      <c r="G49" s="21"/>
      <c r="H49" s="21"/>
      <c r="I49" s="21"/>
      <c r="J49" s="21"/>
      <c r="K49" s="21"/>
      <c r="L49" s="21"/>
      <c r="M49" s="21"/>
      <c r="N49" s="21"/>
      <c r="O49" s="21"/>
      <c r="P49" s="21"/>
      <c r="Q49" s="21"/>
      <c r="R49" s="21"/>
      <c r="S49" s="21"/>
      <c r="T49" s="25"/>
      <c r="U49" s="25"/>
      <c r="V49" s="25"/>
      <c r="W49" s="25"/>
      <c r="X49" s="25"/>
      <c r="Y49" s="25"/>
      <c r="Z49" s="25"/>
      <c r="AA49" s="25"/>
      <c r="AB49" s="25"/>
    </row>
    <row r="50" spans="1:28" ht="14.15" customHeight="1" x14ac:dyDescent="0.25">
      <c r="A50" s="21"/>
      <c r="B50" s="21"/>
      <c r="C50" s="217"/>
      <c r="D50" s="21"/>
      <c r="E50" s="21"/>
      <c r="F50" s="21"/>
      <c r="G50" s="21"/>
      <c r="H50" s="21"/>
      <c r="I50" s="21"/>
      <c r="J50" s="21"/>
      <c r="K50" s="21"/>
      <c r="L50" s="21"/>
      <c r="M50" s="21"/>
      <c r="N50" s="21"/>
      <c r="O50" s="21"/>
      <c r="P50" s="21"/>
      <c r="Q50" s="21"/>
      <c r="R50" s="21"/>
      <c r="S50" s="21"/>
      <c r="T50" s="25"/>
      <c r="U50" s="25"/>
      <c r="V50" s="25"/>
      <c r="W50" s="25"/>
      <c r="X50" s="25"/>
      <c r="Y50" s="25"/>
      <c r="Z50" s="25"/>
      <c r="AA50" s="25"/>
      <c r="AB50" s="25"/>
    </row>
    <row r="51" spans="1:28" ht="14.15" customHeight="1" x14ac:dyDescent="0.25">
      <c r="A51" s="21"/>
      <c r="B51" s="21"/>
      <c r="C51" s="217"/>
      <c r="D51" s="21"/>
      <c r="E51" s="21"/>
      <c r="F51" s="21"/>
      <c r="G51" s="21"/>
      <c r="H51" s="21"/>
      <c r="I51" s="21"/>
      <c r="J51" s="21"/>
      <c r="K51" s="21"/>
      <c r="L51" s="21"/>
      <c r="M51" s="21"/>
      <c r="N51" s="21"/>
      <c r="O51" s="21"/>
      <c r="P51" s="21"/>
      <c r="Q51" s="21"/>
      <c r="R51" s="21"/>
      <c r="S51" s="21"/>
      <c r="T51" s="25"/>
      <c r="U51" s="25"/>
      <c r="V51" s="25"/>
      <c r="W51" s="25"/>
      <c r="X51" s="25"/>
      <c r="Y51" s="25"/>
      <c r="Z51" s="25"/>
      <c r="AA51" s="25"/>
      <c r="AB51" s="25"/>
    </row>
    <row r="52" spans="1:28" ht="14.15" customHeight="1" x14ac:dyDescent="0.25">
      <c r="A52" s="21"/>
      <c r="B52" s="21"/>
      <c r="C52" s="217"/>
      <c r="D52" s="21"/>
      <c r="E52" s="21"/>
      <c r="F52" s="21"/>
      <c r="G52" s="21"/>
      <c r="H52" s="21"/>
      <c r="I52" s="21"/>
      <c r="J52" s="21"/>
      <c r="K52" s="21"/>
      <c r="L52" s="21"/>
      <c r="M52" s="21"/>
      <c r="N52" s="21"/>
      <c r="O52" s="21"/>
      <c r="P52" s="21"/>
      <c r="Q52" s="21"/>
      <c r="R52" s="21"/>
      <c r="S52" s="21"/>
      <c r="T52" s="25"/>
      <c r="U52" s="25"/>
      <c r="V52" s="25"/>
      <c r="W52" s="25"/>
      <c r="X52" s="25"/>
      <c r="Y52" s="25"/>
      <c r="Z52" s="25"/>
      <c r="AA52" s="25"/>
      <c r="AB52" s="25"/>
    </row>
    <row r="53" spans="1:28" ht="14.15" customHeight="1" x14ac:dyDescent="0.25">
      <c r="A53" s="21"/>
      <c r="B53" s="21"/>
      <c r="C53" s="217"/>
      <c r="D53" s="21"/>
      <c r="E53" s="21"/>
      <c r="F53" s="21"/>
      <c r="G53" s="21"/>
      <c r="H53" s="21"/>
      <c r="I53" s="21"/>
      <c r="J53" s="21"/>
      <c r="K53" s="21"/>
      <c r="L53" s="21"/>
      <c r="M53" s="21"/>
      <c r="N53" s="21"/>
      <c r="O53" s="21"/>
      <c r="P53" s="21"/>
      <c r="Q53" s="21"/>
      <c r="R53" s="21"/>
      <c r="S53" s="21"/>
      <c r="T53" s="25"/>
      <c r="U53" s="25"/>
      <c r="V53" s="25"/>
      <c r="W53" s="25"/>
      <c r="X53" s="25"/>
      <c r="Y53" s="25"/>
      <c r="Z53" s="25"/>
      <c r="AA53" s="25"/>
      <c r="AB53" s="25"/>
    </row>
    <row r="54" spans="1:28" ht="14.15" customHeight="1" x14ac:dyDescent="0.25">
      <c r="A54" s="21"/>
      <c r="B54" s="21"/>
      <c r="C54" s="217"/>
      <c r="D54" s="21"/>
      <c r="E54" s="21"/>
      <c r="F54" s="21"/>
      <c r="G54" s="21"/>
      <c r="H54" s="21"/>
      <c r="I54" s="21"/>
      <c r="J54" s="21"/>
      <c r="K54" s="21"/>
      <c r="L54" s="21"/>
      <c r="M54" s="21"/>
      <c r="N54" s="21"/>
      <c r="O54" s="21"/>
      <c r="P54" s="21"/>
      <c r="Q54" s="21"/>
      <c r="R54" s="21"/>
      <c r="S54" s="21"/>
      <c r="T54" s="25"/>
      <c r="U54" s="25"/>
      <c r="V54" s="25"/>
      <c r="W54" s="25"/>
      <c r="X54" s="25"/>
      <c r="Y54" s="25"/>
      <c r="Z54" s="25"/>
      <c r="AA54" s="25"/>
      <c r="AB54" s="25"/>
    </row>
  </sheetData>
  <mergeCells count="4">
    <mergeCell ref="B48:H48"/>
    <mergeCell ref="B47:H47"/>
    <mergeCell ref="B2:H2"/>
    <mergeCell ref="B3:H3"/>
  </mergeCells>
  <pageMargins left="0.25" right="0.25" top="0.75" bottom="0.75" header="0.3" footer="0.3"/>
  <pageSetup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K56"/>
  <sheetViews>
    <sheetView showGridLines="0" showRuler="0" zoomScale="80" zoomScaleNormal="80" zoomScaleSheetLayoutView="70" workbookViewId="0"/>
  </sheetViews>
  <sheetFormatPr defaultColWidth="13.1796875" defaultRowHeight="12.5" x14ac:dyDescent="0.25"/>
  <cols>
    <col min="1" max="1" width="4.26953125" customWidth="1"/>
    <col min="2" max="2" width="20.7265625" customWidth="1"/>
    <col min="3" max="3" width="10" customWidth="1"/>
    <col min="4" max="4" width="12.1796875" customWidth="1"/>
    <col min="5" max="5" width="1.7265625" style="188" customWidth="1"/>
    <col min="6" max="7" width="12.1796875" style="188" customWidth="1"/>
    <col min="8" max="8" width="1.54296875" style="188" customWidth="1"/>
    <col min="9" max="10" width="12.1796875" style="188" customWidth="1"/>
    <col min="11" max="11" width="1.7265625" customWidth="1"/>
    <col min="12" max="12" width="10" customWidth="1"/>
    <col min="13" max="13" width="12.1796875" customWidth="1"/>
    <col min="14" max="14" width="1.7265625" style="188" customWidth="1"/>
    <col min="15" max="15" width="10" customWidth="1"/>
    <col min="16" max="16" width="12.1796875" customWidth="1"/>
    <col min="17" max="17" width="1.7265625" style="188" customWidth="1"/>
    <col min="18" max="18" width="10" customWidth="1"/>
    <col min="19" max="19" width="12.1796875" customWidth="1"/>
    <col min="20" max="20" width="1.7265625" style="188" customWidth="1"/>
    <col min="21" max="21" width="10" customWidth="1"/>
    <col min="22" max="22" width="12.1796875" customWidth="1"/>
    <col min="23" max="23" width="1.7265625" style="188" customWidth="1"/>
    <col min="24" max="24" width="10" customWidth="1"/>
    <col min="25" max="25" width="12.1796875" customWidth="1"/>
    <col min="26" max="26" width="9.453125" customWidth="1"/>
    <col min="27" max="27" width="8.81640625" customWidth="1"/>
    <col min="28" max="29" width="9.453125" customWidth="1"/>
    <col min="30" max="30" width="1.1796875" customWidth="1"/>
    <col min="31" max="32" width="9.453125" customWidth="1"/>
    <col min="33" max="33" width="1.1796875" customWidth="1"/>
    <col min="34" max="34" width="8.81640625" customWidth="1"/>
    <col min="35" max="35" width="8.1796875" customWidth="1"/>
    <col min="36" max="36" width="1.1796875" customWidth="1"/>
    <col min="37" max="37" width="8.81640625" customWidth="1"/>
    <col min="38" max="38" width="8.1796875" customWidth="1"/>
    <col min="39" max="39" width="1.1796875" customWidth="1"/>
    <col min="40" max="40" width="16.1796875" customWidth="1"/>
    <col min="41" max="41" width="8.1796875" customWidth="1"/>
    <col min="42" max="42" width="2.81640625" customWidth="1"/>
    <col min="43" max="43" width="8.81640625" customWidth="1"/>
    <col min="44" max="44" width="11.453125" customWidth="1"/>
    <col min="45" max="45" width="1.1796875" customWidth="1"/>
    <col min="46" max="46" width="8.81640625" customWidth="1"/>
    <col min="47" max="47" width="8.1796875" customWidth="1"/>
    <col min="48" max="48" width="1.1796875" customWidth="1"/>
    <col min="49" max="49" width="8.81640625" customWidth="1"/>
    <col min="50" max="50" width="8.1796875" customWidth="1"/>
    <col min="51" max="51" width="1.1796875" customWidth="1"/>
    <col min="52" max="52" width="9.81640625" customWidth="1"/>
    <col min="53" max="53" width="8.1796875" customWidth="1"/>
    <col min="54" max="54" width="1.1796875" customWidth="1"/>
    <col min="55" max="55" width="8.81640625" customWidth="1"/>
    <col min="56" max="56" width="8.1796875" customWidth="1"/>
    <col min="57" max="62" width="9.453125" customWidth="1"/>
  </cols>
  <sheetData>
    <row r="1" spans="1:63" x14ac:dyDescent="0.25">
      <c r="A1" s="61"/>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row>
    <row r="2" spans="1:63" ht="13" x14ac:dyDescent="0.25">
      <c r="A2" s="61"/>
      <c r="B2" s="630" t="s">
        <v>58</v>
      </c>
      <c r="C2" s="630"/>
      <c r="D2" s="630"/>
      <c r="E2" s="630"/>
      <c r="F2" s="630"/>
      <c r="G2" s="630"/>
      <c r="H2" s="630"/>
      <c r="I2" s="630"/>
      <c r="J2" s="630"/>
      <c r="K2" s="630"/>
      <c r="L2" s="630"/>
      <c r="M2" s="630"/>
      <c r="N2" s="630"/>
      <c r="O2" s="630"/>
      <c r="P2" s="630"/>
      <c r="Q2" s="630"/>
      <c r="R2" s="630"/>
      <c r="S2" s="630"/>
      <c r="T2" s="630"/>
      <c r="U2" s="630"/>
      <c r="V2" s="630"/>
      <c r="W2" s="630"/>
      <c r="X2" s="630"/>
      <c r="Y2" s="630"/>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61"/>
      <c r="BF2" s="61"/>
      <c r="BG2" s="61"/>
      <c r="BH2" s="61"/>
      <c r="BI2" s="61"/>
      <c r="BJ2" s="61"/>
      <c r="BK2" s="61"/>
    </row>
    <row r="3" spans="1:63" ht="13" x14ac:dyDescent="0.25">
      <c r="A3" s="61"/>
      <c r="B3" s="630" t="s">
        <v>59</v>
      </c>
      <c r="C3" s="630"/>
      <c r="D3" s="630"/>
      <c r="E3" s="630"/>
      <c r="F3" s="630"/>
      <c r="G3" s="630"/>
      <c r="H3" s="630"/>
      <c r="I3" s="630"/>
      <c r="J3" s="630"/>
      <c r="K3" s="630"/>
      <c r="L3" s="630"/>
      <c r="M3" s="630"/>
      <c r="N3" s="630"/>
      <c r="O3" s="630"/>
      <c r="P3" s="630"/>
      <c r="Q3" s="630"/>
      <c r="R3" s="630"/>
      <c r="S3" s="630"/>
      <c r="T3" s="630"/>
      <c r="U3" s="630"/>
      <c r="V3" s="630"/>
      <c r="W3" s="630"/>
      <c r="X3" s="630"/>
      <c r="Y3" s="630"/>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61"/>
      <c r="BF3" s="61"/>
      <c r="BG3" s="61"/>
      <c r="BH3" s="61"/>
      <c r="BI3" s="61"/>
      <c r="BJ3" s="61"/>
      <c r="BK3" s="61"/>
    </row>
    <row r="4" spans="1:63" ht="13" x14ac:dyDescent="0.25">
      <c r="A4" s="61"/>
      <c r="B4" s="55"/>
      <c r="C4" s="55"/>
      <c r="D4" s="55"/>
      <c r="E4" s="215"/>
      <c r="F4" s="215"/>
      <c r="G4" s="215"/>
      <c r="H4" s="215"/>
      <c r="I4" s="215"/>
      <c r="J4" s="215"/>
      <c r="K4" s="55"/>
      <c r="L4" s="55"/>
      <c r="M4" s="55"/>
      <c r="N4" s="194"/>
      <c r="O4" s="55"/>
      <c r="P4" s="55"/>
      <c r="Q4" s="194"/>
      <c r="R4" s="55"/>
      <c r="S4" s="55"/>
      <c r="T4" s="194"/>
      <c r="U4" s="55"/>
      <c r="V4" s="55"/>
      <c r="W4" s="194"/>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61"/>
      <c r="BF4" s="61"/>
      <c r="BG4" s="61"/>
      <c r="BH4" s="61"/>
      <c r="BI4" s="61"/>
      <c r="BJ4" s="61"/>
      <c r="BK4" s="61"/>
    </row>
    <row r="5" spans="1:63" s="188" customFormat="1" ht="13" x14ac:dyDescent="0.25">
      <c r="A5" s="61"/>
      <c r="B5" s="211"/>
      <c r="C5" s="211"/>
      <c r="D5" s="211"/>
      <c r="E5" s="215"/>
      <c r="F5" s="215"/>
      <c r="G5" s="215"/>
      <c r="H5" s="215"/>
      <c r="I5" s="215"/>
      <c r="J5" s="215"/>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61"/>
      <c r="BF5" s="61"/>
      <c r="BG5" s="61"/>
      <c r="BH5" s="61"/>
      <c r="BI5" s="61"/>
      <c r="BJ5" s="61"/>
      <c r="BK5" s="61"/>
    </row>
    <row r="6" spans="1:63" ht="13.5" thickBot="1" x14ac:dyDescent="0.3">
      <c r="A6" s="61"/>
      <c r="B6" s="55"/>
      <c r="C6" s="635">
        <v>2022</v>
      </c>
      <c r="D6" s="635"/>
      <c r="E6" s="635"/>
      <c r="F6" s="635"/>
      <c r="G6" s="635"/>
      <c r="H6" s="635"/>
      <c r="I6" s="635"/>
      <c r="J6" s="635"/>
      <c r="K6" s="55"/>
      <c r="L6" s="633">
        <v>2021</v>
      </c>
      <c r="M6" s="634"/>
      <c r="N6" s="634"/>
      <c r="O6" s="634"/>
      <c r="P6" s="634"/>
      <c r="Q6" s="634"/>
      <c r="R6" s="634"/>
      <c r="S6" s="634"/>
      <c r="T6" s="634"/>
      <c r="U6" s="634"/>
      <c r="V6" s="634"/>
      <c r="W6" s="634"/>
      <c r="X6" s="634"/>
      <c r="Y6" s="634"/>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61"/>
      <c r="BF6" s="61"/>
      <c r="BG6" s="61"/>
      <c r="BH6" s="61"/>
      <c r="BI6" s="61"/>
      <c r="BJ6" s="61"/>
      <c r="BK6" s="61"/>
    </row>
    <row r="7" spans="1:63" ht="13" x14ac:dyDescent="0.25">
      <c r="A7" s="61"/>
      <c r="B7" s="61"/>
      <c r="C7" s="632" t="s">
        <v>6</v>
      </c>
      <c r="D7" s="632"/>
      <c r="E7" s="222"/>
      <c r="F7" s="632" t="s">
        <v>2</v>
      </c>
      <c r="G7" s="632"/>
      <c r="H7" s="222"/>
      <c r="I7" s="632" t="s">
        <v>3</v>
      </c>
      <c r="J7" s="632"/>
      <c r="K7" s="56"/>
      <c r="L7" s="631" t="s">
        <v>4</v>
      </c>
      <c r="M7" s="631"/>
      <c r="N7" s="195"/>
      <c r="O7" s="631" t="s">
        <v>5</v>
      </c>
      <c r="P7" s="631"/>
      <c r="Q7" s="195"/>
      <c r="R7" s="631" t="s">
        <v>6</v>
      </c>
      <c r="S7" s="631"/>
      <c r="T7" s="195"/>
      <c r="U7" s="631" t="s">
        <v>2</v>
      </c>
      <c r="V7" s="631"/>
      <c r="W7" s="195"/>
      <c r="X7" s="631" t="s">
        <v>3</v>
      </c>
      <c r="Y7" s="631"/>
      <c r="Z7" s="55"/>
      <c r="AA7" s="55"/>
      <c r="AB7" s="55"/>
      <c r="AC7" s="55"/>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row>
    <row r="8" spans="1:63" ht="25.5" customHeight="1" x14ac:dyDescent="0.25">
      <c r="A8" s="55"/>
      <c r="B8" s="55"/>
      <c r="C8" s="220" t="s">
        <v>60</v>
      </c>
      <c r="D8" s="221" t="s">
        <v>61</v>
      </c>
      <c r="E8" s="201"/>
      <c r="F8" s="220" t="s">
        <v>60</v>
      </c>
      <c r="G8" s="221" t="s">
        <v>61</v>
      </c>
      <c r="H8" s="201"/>
      <c r="I8" s="220" t="s">
        <v>60</v>
      </c>
      <c r="J8" s="221" t="s">
        <v>61</v>
      </c>
      <c r="K8" s="56"/>
      <c r="L8" s="57" t="s">
        <v>60</v>
      </c>
      <c r="M8" s="58" t="s">
        <v>61</v>
      </c>
      <c r="N8" s="60"/>
      <c r="O8" s="57" t="s">
        <v>60</v>
      </c>
      <c r="P8" s="58" t="s">
        <v>61</v>
      </c>
      <c r="Q8" s="60"/>
      <c r="R8" s="57" t="s">
        <v>60</v>
      </c>
      <c r="S8" s="58" t="s">
        <v>61</v>
      </c>
      <c r="T8" s="60"/>
      <c r="U8" s="57" t="s">
        <v>60</v>
      </c>
      <c r="V8" s="58" t="s">
        <v>61</v>
      </c>
      <c r="W8" s="60"/>
      <c r="X8" s="57" t="s">
        <v>60</v>
      </c>
      <c r="Y8" s="58" t="s">
        <v>61</v>
      </c>
      <c r="Z8" s="55"/>
      <c r="AA8" s="55"/>
      <c r="AB8" s="55"/>
      <c r="AC8" s="55"/>
      <c r="AD8" s="55"/>
      <c r="AE8" s="55"/>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spans="1:63" ht="13" x14ac:dyDescent="0.25">
      <c r="A9" s="55"/>
      <c r="B9" s="89" t="s">
        <v>62</v>
      </c>
      <c r="C9" s="59"/>
      <c r="D9" s="60"/>
      <c r="E9" s="201"/>
      <c r="F9" s="59"/>
      <c r="G9" s="60"/>
      <c r="H9" s="201"/>
      <c r="I9" s="68"/>
      <c r="J9" s="60"/>
      <c r="K9" s="56"/>
      <c r="L9" s="59"/>
      <c r="M9" s="60"/>
      <c r="N9" s="201"/>
      <c r="O9" s="59"/>
      <c r="P9" s="60"/>
      <c r="Q9" s="201"/>
      <c r="R9" s="59"/>
      <c r="S9" s="60"/>
      <c r="T9" s="201"/>
      <c r="U9" s="59"/>
      <c r="V9" s="60"/>
      <c r="W9" s="201"/>
      <c r="X9" s="68"/>
      <c r="Y9" s="60"/>
      <c r="Z9" s="55"/>
      <c r="AA9" s="55"/>
      <c r="AB9" s="55"/>
      <c r="AC9" s="55"/>
      <c r="AD9" s="55"/>
      <c r="AE9" s="55"/>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row>
    <row r="10" spans="1:63" x14ac:dyDescent="0.25">
      <c r="A10" s="61"/>
      <c r="B10" s="182" t="s">
        <v>63</v>
      </c>
      <c r="C10" s="408">
        <v>17448</v>
      </c>
      <c r="D10" s="374">
        <v>1</v>
      </c>
      <c r="E10" s="375"/>
      <c r="F10" s="408">
        <v>18823</v>
      </c>
      <c r="G10" s="376">
        <v>1</v>
      </c>
      <c r="H10" s="375"/>
      <c r="I10" s="408">
        <v>36271</v>
      </c>
      <c r="J10" s="376">
        <v>1</v>
      </c>
      <c r="K10" s="377"/>
      <c r="L10" s="408">
        <v>21441</v>
      </c>
      <c r="M10" s="376">
        <v>1</v>
      </c>
      <c r="N10" s="378"/>
      <c r="O10" s="408">
        <v>23972</v>
      </c>
      <c r="P10" s="376">
        <v>1</v>
      </c>
      <c r="Q10" s="378"/>
      <c r="R10" s="408">
        <v>26657</v>
      </c>
      <c r="S10" s="376">
        <v>1</v>
      </c>
      <c r="T10" s="378"/>
      <c r="U10" s="408">
        <v>24934</v>
      </c>
      <c r="V10" s="376">
        <v>1</v>
      </c>
      <c r="W10" s="378"/>
      <c r="X10" s="408">
        <v>97004</v>
      </c>
      <c r="Y10" s="376">
        <v>1</v>
      </c>
      <c r="Z10" s="61"/>
      <c r="AA10" s="280"/>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row>
    <row r="11" spans="1:63" x14ac:dyDescent="0.25">
      <c r="A11" s="61"/>
      <c r="B11" s="182" t="s">
        <v>64</v>
      </c>
      <c r="C11" s="410">
        <v>0</v>
      </c>
      <c r="D11" s="379">
        <v>0</v>
      </c>
      <c r="E11" s="378"/>
      <c r="F11" s="410">
        <v>0</v>
      </c>
      <c r="G11" s="379">
        <v>0</v>
      </c>
      <c r="H11" s="378"/>
      <c r="I11" s="410">
        <v>0</v>
      </c>
      <c r="J11" s="379">
        <v>0</v>
      </c>
      <c r="K11" s="380"/>
      <c r="L11" s="410">
        <v>0</v>
      </c>
      <c r="M11" s="379">
        <v>0</v>
      </c>
      <c r="N11" s="378"/>
      <c r="O11" s="410">
        <v>0</v>
      </c>
      <c r="P11" s="379">
        <v>0</v>
      </c>
      <c r="Q11" s="378"/>
      <c r="R11" s="410">
        <v>0</v>
      </c>
      <c r="S11" s="379">
        <v>0</v>
      </c>
      <c r="T11" s="378"/>
      <c r="U11" s="410">
        <v>0</v>
      </c>
      <c r="V11" s="379">
        <v>0</v>
      </c>
      <c r="W11" s="378"/>
      <c r="X11" s="410">
        <v>0</v>
      </c>
      <c r="Y11" s="379">
        <v>0</v>
      </c>
      <c r="Z11" s="61"/>
      <c r="AA11" s="280"/>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row>
    <row r="12" spans="1:63" ht="13.5" thickBot="1" x14ac:dyDescent="0.3">
      <c r="A12" s="61"/>
      <c r="B12" s="89" t="s">
        <v>65</v>
      </c>
      <c r="C12" s="409">
        <v>17448</v>
      </c>
      <c r="D12" s="381">
        <v>1</v>
      </c>
      <c r="E12" s="382"/>
      <c r="F12" s="409">
        <v>18823</v>
      </c>
      <c r="G12" s="383">
        <v>1</v>
      </c>
      <c r="H12" s="382"/>
      <c r="I12" s="409">
        <v>36271</v>
      </c>
      <c r="J12" s="383">
        <v>1</v>
      </c>
      <c r="K12" s="377"/>
      <c r="L12" s="409">
        <v>21441</v>
      </c>
      <c r="M12" s="383">
        <v>1</v>
      </c>
      <c r="N12" s="382"/>
      <c r="O12" s="409">
        <v>23972</v>
      </c>
      <c r="P12" s="383">
        <v>1</v>
      </c>
      <c r="Q12" s="382"/>
      <c r="R12" s="409">
        <v>26657</v>
      </c>
      <c r="S12" s="383">
        <v>1</v>
      </c>
      <c r="T12" s="382"/>
      <c r="U12" s="409">
        <v>24934</v>
      </c>
      <c r="V12" s="383">
        <v>1</v>
      </c>
      <c r="W12" s="382"/>
      <c r="X12" s="409">
        <v>97004</v>
      </c>
      <c r="Y12" s="383">
        <v>1</v>
      </c>
      <c r="Z12" s="61"/>
      <c r="AA12" s="280"/>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row>
    <row r="13" spans="1:63" ht="13.5" thickTop="1" x14ac:dyDescent="0.25">
      <c r="A13" s="55"/>
      <c r="B13" s="89" t="s">
        <v>66</v>
      </c>
      <c r="C13" s="384"/>
      <c r="D13" s="385"/>
      <c r="E13" s="386"/>
      <c r="F13" s="384"/>
      <c r="G13" s="384"/>
      <c r="H13" s="386"/>
      <c r="I13" s="387"/>
      <c r="J13" s="384"/>
      <c r="K13" s="388"/>
      <c r="L13" s="384"/>
      <c r="M13" s="384"/>
      <c r="N13" s="386"/>
      <c r="O13" s="384"/>
      <c r="P13" s="384"/>
      <c r="Q13" s="386"/>
      <c r="R13" s="387"/>
      <c r="S13" s="384"/>
      <c r="T13" s="386"/>
      <c r="U13" s="387"/>
      <c r="V13" s="384"/>
      <c r="W13" s="386"/>
      <c r="X13" s="387"/>
      <c r="Y13" s="384"/>
      <c r="Z13" s="55"/>
      <c r="AA13" s="280"/>
      <c r="AB13" s="55"/>
      <c r="AC13" s="55"/>
      <c r="AD13" s="55"/>
      <c r="AE13" s="55"/>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row>
    <row r="14" spans="1:63" x14ac:dyDescent="0.25">
      <c r="A14" s="61"/>
      <c r="B14" s="182" t="s">
        <v>67</v>
      </c>
      <c r="C14" s="408">
        <v>16802</v>
      </c>
      <c r="D14" s="389">
        <v>0.96</v>
      </c>
      <c r="E14" s="376"/>
      <c r="F14" s="408">
        <v>17326</v>
      </c>
      <c r="G14" s="376">
        <v>0.92</v>
      </c>
      <c r="H14" s="376"/>
      <c r="I14" s="408">
        <v>34128</v>
      </c>
      <c r="J14" s="376">
        <v>0.940916986021891</v>
      </c>
      <c r="K14" s="377"/>
      <c r="L14" s="408">
        <v>19284</v>
      </c>
      <c r="M14" s="376">
        <v>0.9</v>
      </c>
      <c r="N14" s="390"/>
      <c r="O14" s="408">
        <v>20988</v>
      </c>
      <c r="P14" s="376">
        <v>0.88</v>
      </c>
      <c r="Q14" s="391"/>
      <c r="R14" s="408">
        <v>21143</v>
      </c>
      <c r="S14" s="376">
        <v>0.79</v>
      </c>
      <c r="T14" s="391"/>
      <c r="U14" s="408">
        <v>15500</v>
      </c>
      <c r="V14" s="376">
        <v>0.62</v>
      </c>
      <c r="W14" s="391"/>
      <c r="X14" s="408">
        <v>76915</v>
      </c>
      <c r="Y14" s="376">
        <v>0.79</v>
      </c>
      <c r="Z14" s="61"/>
      <c r="AA14" s="280"/>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row>
    <row r="15" spans="1:63" x14ac:dyDescent="0.25">
      <c r="A15" s="61"/>
      <c r="B15" s="182" t="s">
        <v>68</v>
      </c>
      <c r="C15" s="410">
        <v>646</v>
      </c>
      <c r="D15" s="392">
        <v>0.04</v>
      </c>
      <c r="E15" s="391"/>
      <c r="F15" s="410">
        <v>1497</v>
      </c>
      <c r="G15" s="379">
        <v>0.08</v>
      </c>
      <c r="H15" s="391"/>
      <c r="I15" s="410">
        <v>2143</v>
      </c>
      <c r="J15" s="379">
        <v>5.9083013978109201E-2</v>
      </c>
      <c r="K15" s="380"/>
      <c r="L15" s="410">
        <v>2157</v>
      </c>
      <c r="M15" s="379">
        <v>0.1</v>
      </c>
      <c r="N15" s="390"/>
      <c r="O15" s="410">
        <v>2984</v>
      </c>
      <c r="P15" s="379">
        <v>0.12</v>
      </c>
      <c r="Q15" s="391"/>
      <c r="R15" s="410">
        <v>5514</v>
      </c>
      <c r="S15" s="379">
        <v>0.21</v>
      </c>
      <c r="T15" s="391"/>
      <c r="U15" s="410">
        <v>9434</v>
      </c>
      <c r="V15" s="379">
        <v>0.38</v>
      </c>
      <c r="W15" s="391"/>
      <c r="X15" s="410">
        <v>20089</v>
      </c>
      <c r="Y15" s="379">
        <v>0.21</v>
      </c>
      <c r="Z15" s="61"/>
      <c r="AA15" s="280"/>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row>
    <row r="16" spans="1:63" ht="13.5" thickBot="1" x14ac:dyDescent="0.3">
      <c r="A16" s="61"/>
      <c r="B16" s="89" t="s">
        <v>69</v>
      </c>
      <c r="C16" s="409">
        <v>17448</v>
      </c>
      <c r="D16" s="393">
        <v>1</v>
      </c>
      <c r="E16" s="394"/>
      <c r="F16" s="409">
        <v>18823</v>
      </c>
      <c r="G16" s="383">
        <v>1</v>
      </c>
      <c r="H16" s="394"/>
      <c r="I16" s="409">
        <v>36271</v>
      </c>
      <c r="J16" s="383">
        <v>1</v>
      </c>
      <c r="K16" s="377"/>
      <c r="L16" s="409">
        <v>21441</v>
      </c>
      <c r="M16" s="383">
        <v>1</v>
      </c>
      <c r="N16" s="382"/>
      <c r="O16" s="409">
        <v>23972</v>
      </c>
      <c r="P16" s="383">
        <v>1</v>
      </c>
      <c r="Q16" s="394"/>
      <c r="R16" s="409">
        <v>26657</v>
      </c>
      <c r="S16" s="383">
        <v>1</v>
      </c>
      <c r="T16" s="394"/>
      <c r="U16" s="409">
        <v>24934</v>
      </c>
      <c r="V16" s="383">
        <v>1</v>
      </c>
      <c r="W16" s="394"/>
      <c r="X16" s="409">
        <v>97004</v>
      </c>
      <c r="Y16" s="383">
        <v>1</v>
      </c>
      <c r="Z16" s="61"/>
      <c r="AA16" s="280"/>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row>
    <row r="17" spans="1:63" ht="13.5" thickTop="1" x14ac:dyDescent="0.25">
      <c r="A17" s="61"/>
      <c r="B17" s="89"/>
      <c r="C17" s="395"/>
      <c r="D17" s="396"/>
      <c r="E17" s="397"/>
      <c r="F17" s="395"/>
      <c r="G17" s="395"/>
      <c r="H17" s="397"/>
      <c r="I17" s="395"/>
      <c r="J17" s="395"/>
      <c r="K17" s="377"/>
      <c r="L17" s="395"/>
      <c r="M17" s="395"/>
      <c r="N17" s="397"/>
      <c r="O17" s="395"/>
      <c r="P17" s="395"/>
      <c r="Q17" s="397"/>
      <c r="R17" s="395"/>
      <c r="S17" s="395"/>
      <c r="T17" s="397"/>
      <c r="U17" s="395"/>
      <c r="V17" s="395"/>
      <c r="W17" s="397"/>
      <c r="X17" s="395"/>
      <c r="Y17" s="395"/>
      <c r="Z17" s="61"/>
      <c r="AA17" s="280"/>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row>
    <row r="18" spans="1:63" ht="13" x14ac:dyDescent="0.25">
      <c r="A18" s="55"/>
      <c r="B18" s="89" t="s">
        <v>70</v>
      </c>
      <c r="C18" s="398"/>
      <c r="D18" s="399"/>
      <c r="E18" s="398"/>
      <c r="F18" s="398"/>
      <c r="G18" s="398"/>
      <c r="H18" s="398"/>
      <c r="I18" s="388"/>
      <c r="J18" s="398"/>
      <c r="K18" s="388"/>
      <c r="L18" s="398"/>
      <c r="M18" s="398"/>
      <c r="N18" s="386"/>
      <c r="O18" s="398"/>
      <c r="P18" s="398"/>
      <c r="Q18" s="386"/>
      <c r="R18" s="388"/>
      <c r="S18" s="398"/>
      <c r="T18" s="386"/>
      <c r="U18" s="388"/>
      <c r="V18" s="398"/>
      <c r="W18" s="386"/>
      <c r="X18" s="388"/>
      <c r="Y18" s="398"/>
      <c r="Z18" s="55"/>
      <c r="AA18" s="280"/>
      <c r="AB18" s="55"/>
      <c r="AC18" s="55"/>
      <c r="AD18" s="55"/>
      <c r="AE18" s="55"/>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row>
    <row r="19" spans="1:63" x14ac:dyDescent="0.25">
      <c r="A19" s="61"/>
      <c r="B19" s="182" t="s">
        <v>71</v>
      </c>
      <c r="C19" s="408">
        <v>16169</v>
      </c>
      <c r="D19" s="389">
        <v>0.93</v>
      </c>
      <c r="E19" s="376"/>
      <c r="F19" s="408">
        <v>17071</v>
      </c>
      <c r="G19" s="376">
        <v>0.91</v>
      </c>
      <c r="H19" s="376"/>
      <c r="I19" s="408">
        <v>33240</v>
      </c>
      <c r="J19" s="376">
        <v>0.91643461718728503</v>
      </c>
      <c r="K19" s="377"/>
      <c r="L19" s="408">
        <v>19395</v>
      </c>
      <c r="M19" s="376">
        <v>0.91</v>
      </c>
      <c r="N19" s="390"/>
      <c r="O19" s="408">
        <v>21475</v>
      </c>
      <c r="P19" s="376">
        <v>0.9</v>
      </c>
      <c r="Q19" s="391"/>
      <c r="R19" s="408">
        <v>24887</v>
      </c>
      <c r="S19" s="376">
        <v>0.93</v>
      </c>
      <c r="T19" s="391"/>
      <c r="U19" s="408">
        <v>23358</v>
      </c>
      <c r="V19" s="376">
        <v>0.94000000000000006</v>
      </c>
      <c r="W19" s="391"/>
      <c r="X19" s="408">
        <v>89115</v>
      </c>
      <c r="Y19" s="376">
        <v>0.92</v>
      </c>
      <c r="Z19" s="61"/>
      <c r="AA19" s="280"/>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row>
    <row r="20" spans="1:63" x14ac:dyDescent="0.25">
      <c r="A20" s="61"/>
      <c r="B20" s="182" t="s">
        <v>72</v>
      </c>
      <c r="C20" s="411">
        <v>1218</v>
      </c>
      <c r="D20" s="389">
        <v>7.0000000000000007E-2</v>
      </c>
      <c r="E20" s="376"/>
      <c r="F20" s="411">
        <v>1690</v>
      </c>
      <c r="G20" s="376">
        <v>0.09</v>
      </c>
      <c r="H20" s="376"/>
      <c r="I20" s="411">
        <v>2908</v>
      </c>
      <c r="J20" s="376">
        <v>8.0174243886300303E-2</v>
      </c>
      <c r="K20" s="380"/>
      <c r="L20" s="411">
        <v>1991</v>
      </c>
      <c r="M20" s="376">
        <v>0.09</v>
      </c>
      <c r="N20" s="390"/>
      <c r="O20" s="411">
        <v>2431</v>
      </c>
      <c r="P20" s="376">
        <v>0.1</v>
      </c>
      <c r="Q20" s="391"/>
      <c r="R20" s="411">
        <v>1686</v>
      </c>
      <c r="S20" s="376">
        <v>7.0000000000000007E-2</v>
      </c>
      <c r="T20" s="391"/>
      <c r="U20" s="411">
        <v>1446</v>
      </c>
      <c r="V20" s="376">
        <v>0.06</v>
      </c>
      <c r="W20" s="391"/>
      <c r="X20" s="411">
        <v>7554</v>
      </c>
      <c r="Y20" s="376">
        <v>0.08</v>
      </c>
      <c r="Z20" s="61"/>
      <c r="AA20" s="280"/>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row>
    <row r="21" spans="1:63" ht="12.75" customHeight="1" x14ac:dyDescent="0.25">
      <c r="A21" s="61"/>
      <c r="B21" s="182" t="s">
        <v>73</v>
      </c>
      <c r="C21" s="410">
        <v>61</v>
      </c>
      <c r="D21" s="392">
        <v>0</v>
      </c>
      <c r="E21" s="391"/>
      <c r="F21" s="410">
        <v>62</v>
      </c>
      <c r="G21" s="379">
        <v>0</v>
      </c>
      <c r="H21" s="391"/>
      <c r="I21" s="410">
        <v>123</v>
      </c>
      <c r="J21" s="379">
        <v>3.3911389264150399E-3</v>
      </c>
      <c r="K21" s="380"/>
      <c r="L21" s="410">
        <v>55</v>
      </c>
      <c r="M21" s="379">
        <v>0</v>
      </c>
      <c r="N21" s="390"/>
      <c r="O21" s="410">
        <v>66</v>
      </c>
      <c r="P21" s="379">
        <v>0</v>
      </c>
      <c r="Q21" s="391"/>
      <c r="R21" s="410">
        <v>84</v>
      </c>
      <c r="S21" s="379">
        <v>0</v>
      </c>
      <c r="T21" s="391"/>
      <c r="U21" s="410">
        <v>130</v>
      </c>
      <c r="V21" s="379">
        <v>0</v>
      </c>
      <c r="W21" s="391"/>
      <c r="X21" s="410">
        <v>335</v>
      </c>
      <c r="Y21" s="379">
        <v>0</v>
      </c>
      <c r="Z21" s="61"/>
      <c r="AA21" s="280"/>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row>
    <row r="22" spans="1:63" ht="13.5" thickBot="1" x14ac:dyDescent="0.3">
      <c r="A22" s="61"/>
      <c r="B22" s="89" t="s">
        <v>69</v>
      </c>
      <c r="C22" s="409">
        <v>17448</v>
      </c>
      <c r="D22" s="393">
        <v>1</v>
      </c>
      <c r="E22" s="394"/>
      <c r="F22" s="409">
        <v>18823</v>
      </c>
      <c r="G22" s="383">
        <v>1</v>
      </c>
      <c r="H22" s="394"/>
      <c r="I22" s="409">
        <v>36271</v>
      </c>
      <c r="J22" s="383">
        <v>1</v>
      </c>
      <c r="K22" s="377"/>
      <c r="L22" s="409">
        <v>21441</v>
      </c>
      <c r="M22" s="383">
        <v>1</v>
      </c>
      <c r="N22" s="382"/>
      <c r="O22" s="409">
        <v>23972</v>
      </c>
      <c r="P22" s="383">
        <v>1</v>
      </c>
      <c r="Q22" s="394"/>
      <c r="R22" s="409">
        <v>26657</v>
      </c>
      <c r="S22" s="383">
        <v>1</v>
      </c>
      <c r="T22" s="394"/>
      <c r="U22" s="409">
        <v>24934</v>
      </c>
      <c r="V22" s="383">
        <v>1</v>
      </c>
      <c r="W22" s="394"/>
      <c r="X22" s="409">
        <v>97004</v>
      </c>
      <c r="Y22" s="383">
        <v>1</v>
      </c>
      <c r="Z22" s="61"/>
      <c r="AA22" s="280"/>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row>
    <row r="23" spans="1:63" ht="13.5" thickTop="1" x14ac:dyDescent="0.25">
      <c r="A23" s="61"/>
      <c r="B23" s="89"/>
      <c r="C23" s="395"/>
      <c r="D23" s="396"/>
      <c r="E23" s="397"/>
      <c r="F23" s="395"/>
      <c r="G23" s="395"/>
      <c r="H23" s="397"/>
      <c r="I23" s="395"/>
      <c r="J23" s="395"/>
      <c r="K23" s="377"/>
      <c r="L23" s="395"/>
      <c r="M23" s="395"/>
      <c r="N23" s="397"/>
      <c r="O23" s="395"/>
      <c r="P23" s="395"/>
      <c r="Q23" s="397"/>
      <c r="R23" s="395"/>
      <c r="S23" s="395"/>
      <c r="T23" s="397"/>
      <c r="U23" s="395"/>
      <c r="V23" s="395"/>
      <c r="W23" s="397"/>
      <c r="X23" s="395"/>
      <c r="Y23" s="395"/>
      <c r="Z23" s="61"/>
      <c r="AA23" s="280"/>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row>
    <row r="24" spans="1:63" ht="13" x14ac:dyDescent="0.25">
      <c r="A24" s="61"/>
      <c r="B24" s="89" t="s">
        <v>74</v>
      </c>
      <c r="C24" s="377"/>
      <c r="D24" s="400"/>
      <c r="E24" s="377"/>
      <c r="F24" s="377"/>
      <c r="G24" s="377"/>
      <c r="H24" s="377"/>
      <c r="I24" s="377"/>
      <c r="J24" s="377"/>
      <c r="K24" s="380"/>
      <c r="L24" s="377"/>
      <c r="M24" s="377"/>
      <c r="N24" s="397"/>
      <c r="O24" s="377"/>
      <c r="P24" s="377"/>
      <c r="Q24" s="397"/>
      <c r="R24" s="377"/>
      <c r="S24" s="377"/>
      <c r="T24" s="397"/>
      <c r="U24" s="377"/>
      <c r="V24" s="377"/>
      <c r="W24" s="397"/>
      <c r="X24" s="377"/>
      <c r="Y24" s="377"/>
      <c r="Z24" s="61"/>
      <c r="AA24" s="280"/>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row>
    <row r="25" spans="1:63" x14ac:dyDescent="0.25">
      <c r="A25" s="61"/>
      <c r="B25" s="182" t="s">
        <v>75</v>
      </c>
      <c r="C25" s="408">
        <v>7981</v>
      </c>
      <c r="D25" s="374">
        <v>0.45</v>
      </c>
      <c r="E25" s="375"/>
      <c r="F25" s="408">
        <v>8359</v>
      </c>
      <c r="G25" s="376">
        <v>0.45</v>
      </c>
      <c r="H25" s="375"/>
      <c r="I25" s="408">
        <v>16340</v>
      </c>
      <c r="J25" s="376">
        <v>0.45049764274489301</v>
      </c>
      <c r="K25" s="377"/>
      <c r="L25" s="408">
        <v>9401</v>
      </c>
      <c r="M25" s="376">
        <v>0.44</v>
      </c>
      <c r="N25" s="378"/>
      <c r="O25" s="408">
        <v>10708</v>
      </c>
      <c r="P25" s="376">
        <v>0.45</v>
      </c>
      <c r="Q25" s="378"/>
      <c r="R25" s="408">
        <v>11762</v>
      </c>
      <c r="S25" s="376">
        <v>0.44</v>
      </c>
      <c r="T25" s="378"/>
      <c r="U25" s="408">
        <v>10520</v>
      </c>
      <c r="V25" s="376">
        <v>0.42</v>
      </c>
      <c r="W25" s="378"/>
      <c r="X25" s="408">
        <v>42391</v>
      </c>
      <c r="Y25" s="376">
        <v>0.44</v>
      </c>
      <c r="Z25" s="61"/>
      <c r="AA25" s="280"/>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row>
    <row r="26" spans="1:63" x14ac:dyDescent="0.25">
      <c r="A26" s="61"/>
      <c r="B26" s="182" t="s">
        <v>76</v>
      </c>
      <c r="C26" s="411">
        <v>2916</v>
      </c>
      <c r="D26" s="374">
        <v>0.17</v>
      </c>
      <c r="E26" s="375"/>
      <c r="F26" s="411">
        <v>3085</v>
      </c>
      <c r="G26" s="376">
        <v>0.16</v>
      </c>
      <c r="H26" s="375"/>
      <c r="I26" s="411">
        <v>6001</v>
      </c>
      <c r="J26" s="376">
        <v>0.16544898127981</v>
      </c>
      <c r="K26" s="380"/>
      <c r="L26" s="411">
        <v>3406</v>
      </c>
      <c r="M26" s="376">
        <v>0.16</v>
      </c>
      <c r="N26" s="378"/>
      <c r="O26" s="411">
        <v>3830</v>
      </c>
      <c r="P26" s="376">
        <v>0.16</v>
      </c>
      <c r="Q26" s="378"/>
      <c r="R26" s="411">
        <v>3995</v>
      </c>
      <c r="S26" s="376">
        <v>0.15</v>
      </c>
      <c r="T26" s="378"/>
      <c r="U26" s="411">
        <v>3836</v>
      </c>
      <c r="V26" s="376">
        <v>0.15</v>
      </c>
      <c r="W26" s="378"/>
      <c r="X26" s="411">
        <v>15067</v>
      </c>
      <c r="Y26" s="376">
        <v>0.16</v>
      </c>
      <c r="Z26" s="61"/>
      <c r="AA26" s="280"/>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row>
    <row r="27" spans="1:63" x14ac:dyDescent="0.25">
      <c r="A27" s="61"/>
      <c r="B27" s="182" t="s">
        <v>77</v>
      </c>
      <c r="C27" s="411">
        <v>2530</v>
      </c>
      <c r="D27" s="374">
        <v>0.15</v>
      </c>
      <c r="E27" s="375"/>
      <c r="F27" s="411">
        <v>2515</v>
      </c>
      <c r="G27" s="376">
        <v>0.13</v>
      </c>
      <c r="H27" s="375"/>
      <c r="I27" s="411">
        <v>5045</v>
      </c>
      <c r="J27" s="376">
        <v>0.13909183645336501</v>
      </c>
      <c r="K27" s="380"/>
      <c r="L27" s="411">
        <v>2844</v>
      </c>
      <c r="M27" s="376">
        <v>0.13</v>
      </c>
      <c r="N27" s="378"/>
      <c r="O27" s="411">
        <v>3177</v>
      </c>
      <c r="P27" s="376">
        <v>0.13</v>
      </c>
      <c r="Q27" s="378"/>
      <c r="R27" s="411">
        <v>3467</v>
      </c>
      <c r="S27" s="376">
        <v>0.13</v>
      </c>
      <c r="T27" s="378"/>
      <c r="U27" s="411">
        <v>3423</v>
      </c>
      <c r="V27" s="376">
        <v>0.14000000000000001</v>
      </c>
      <c r="W27" s="378"/>
      <c r="X27" s="411">
        <v>12911</v>
      </c>
      <c r="Y27" s="376">
        <v>0.13</v>
      </c>
      <c r="Z27" s="61"/>
      <c r="AA27" s="280"/>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row>
    <row r="28" spans="1:63" x14ac:dyDescent="0.25">
      <c r="A28" s="61"/>
      <c r="B28" s="182" t="s">
        <v>78</v>
      </c>
      <c r="C28" s="411">
        <v>1917</v>
      </c>
      <c r="D28" s="374">
        <v>0.11</v>
      </c>
      <c r="E28" s="375"/>
      <c r="F28" s="411">
        <v>1952</v>
      </c>
      <c r="G28" s="376">
        <v>0.1</v>
      </c>
      <c r="H28" s="375"/>
      <c r="I28" s="411">
        <v>3869</v>
      </c>
      <c r="J28" s="376">
        <v>0.106669239888616</v>
      </c>
      <c r="K28" s="380"/>
      <c r="L28" s="411">
        <v>2257</v>
      </c>
      <c r="M28" s="376">
        <v>0.11</v>
      </c>
      <c r="N28" s="378"/>
      <c r="O28" s="411">
        <v>2702</v>
      </c>
      <c r="P28" s="376">
        <v>0.11</v>
      </c>
      <c r="Q28" s="378"/>
      <c r="R28" s="411">
        <v>3131</v>
      </c>
      <c r="S28" s="376">
        <v>0.12</v>
      </c>
      <c r="T28" s="378"/>
      <c r="U28" s="411">
        <v>2979</v>
      </c>
      <c r="V28" s="376">
        <v>0.12</v>
      </c>
      <c r="W28" s="378"/>
      <c r="X28" s="411">
        <v>11069</v>
      </c>
      <c r="Y28" s="376">
        <v>0.11</v>
      </c>
      <c r="Z28" s="61"/>
      <c r="AA28" s="280"/>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row>
    <row r="29" spans="1:63" x14ac:dyDescent="0.25">
      <c r="A29" s="61"/>
      <c r="B29" s="182" t="s">
        <v>79</v>
      </c>
      <c r="C29" s="411">
        <v>1099</v>
      </c>
      <c r="D29" s="374">
        <v>0.06</v>
      </c>
      <c r="E29" s="375"/>
      <c r="F29" s="411">
        <v>1316</v>
      </c>
      <c r="G29" s="376">
        <v>7.0000000000000007E-2</v>
      </c>
      <c r="H29" s="375"/>
      <c r="I29" s="411">
        <v>2415</v>
      </c>
      <c r="J29" s="376">
        <v>6.6582117945466104E-2</v>
      </c>
      <c r="K29" s="380"/>
      <c r="L29" s="411">
        <v>1589</v>
      </c>
      <c r="M29" s="376">
        <v>7.0000000000000007E-2</v>
      </c>
      <c r="N29" s="378"/>
      <c r="O29" s="411">
        <v>1875</v>
      </c>
      <c r="P29" s="376">
        <v>0.08</v>
      </c>
      <c r="Q29" s="378"/>
      <c r="R29" s="411">
        <v>2513</v>
      </c>
      <c r="S29" s="376">
        <v>0.09</v>
      </c>
      <c r="T29" s="378"/>
      <c r="U29" s="411">
        <v>2480</v>
      </c>
      <c r="V29" s="376">
        <v>0.1</v>
      </c>
      <c r="W29" s="378"/>
      <c r="X29" s="411">
        <v>8457</v>
      </c>
      <c r="Y29" s="376">
        <v>0.09</v>
      </c>
      <c r="Z29" s="61"/>
      <c r="AA29" s="280"/>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row>
    <row r="30" spans="1:63" ht="12.75" customHeight="1" x14ac:dyDescent="0.25">
      <c r="A30" s="61"/>
      <c r="B30" s="182" t="s">
        <v>80</v>
      </c>
      <c r="C30" s="411">
        <v>598</v>
      </c>
      <c r="D30" s="374">
        <v>0.03</v>
      </c>
      <c r="E30" s="375"/>
      <c r="F30" s="411">
        <v>931</v>
      </c>
      <c r="G30" s="376">
        <v>0.05</v>
      </c>
      <c r="H30" s="375"/>
      <c r="I30" s="411">
        <v>1529</v>
      </c>
      <c r="J30" s="376">
        <v>4.2154889581208103E-2</v>
      </c>
      <c r="K30" s="380"/>
      <c r="L30" s="411">
        <v>1106</v>
      </c>
      <c r="M30" s="376">
        <v>0.05</v>
      </c>
      <c r="N30" s="378"/>
      <c r="O30" s="411">
        <v>1010</v>
      </c>
      <c r="P30" s="376">
        <v>0.04</v>
      </c>
      <c r="Q30" s="378"/>
      <c r="R30" s="411">
        <v>1068</v>
      </c>
      <c r="S30" s="376">
        <v>0.04</v>
      </c>
      <c r="T30" s="378"/>
      <c r="U30" s="411">
        <v>983</v>
      </c>
      <c r="V30" s="376">
        <v>0.04</v>
      </c>
      <c r="W30" s="378"/>
      <c r="X30" s="411">
        <v>4167</v>
      </c>
      <c r="Y30" s="376">
        <v>0.04</v>
      </c>
      <c r="Z30" s="61"/>
      <c r="AA30" s="280"/>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row>
    <row r="31" spans="1:63" x14ac:dyDescent="0.25">
      <c r="A31" s="61"/>
      <c r="B31" s="182" t="s">
        <v>81</v>
      </c>
      <c r="C31" s="411">
        <v>297</v>
      </c>
      <c r="D31" s="374">
        <v>0.02</v>
      </c>
      <c r="E31" s="375"/>
      <c r="F31" s="411">
        <v>486</v>
      </c>
      <c r="G31" s="376">
        <v>0.03</v>
      </c>
      <c r="H31" s="375"/>
      <c r="I31" s="411">
        <v>783</v>
      </c>
      <c r="J31" s="376">
        <v>2.1587494141324999E-2</v>
      </c>
      <c r="K31" s="380"/>
      <c r="L31" s="411">
        <v>611</v>
      </c>
      <c r="M31" s="376">
        <v>0.03</v>
      </c>
      <c r="N31" s="378"/>
      <c r="O31" s="411">
        <v>504</v>
      </c>
      <c r="P31" s="376">
        <v>0.02</v>
      </c>
      <c r="Q31" s="378"/>
      <c r="R31" s="411">
        <v>547</v>
      </c>
      <c r="S31" s="376">
        <v>0.02</v>
      </c>
      <c r="T31" s="378"/>
      <c r="U31" s="411">
        <v>511</v>
      </c>
      <c r="V31" s="376">
        <v>0.02</v>
      </c>
      <c r="W31" s="378"/>
      <c r="X31" s="411">
        <v>2173</v>
      </c>
      <c r="Y31" s="376">
        <v>0.02</v>
      </c>
      <c r="Z31" s="61"/>
      <c r="AA31" s="280"/>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row>
    <row r="32" spans="1:63" x14ac:dyDescent="0.25">
      <c r="A32" s="61"/>
      <c r="B32" s="182" t="s">
        <v>82</v>
      </c>
      <c r="C32" s="411">
        <v>106</v>
      </c>
      <c r="D32" s="374">
        <v>0.01</v>
      </c>
      <c r="E32" s="375"/>
      <c r="F32" s="411">
        <v>173</v>
      </c>
      <c r="G32" s="376">
        <v>0.01</v>
      </c>
      <c r="H32" s="375"/>
      <c r="I32" s="411">
        <v>279</v>
      </c>
      <c r="J32" s="376">
        <v>7.6920956135755796E-3</v>
      </c>
      <c r="K32" s="380"/>
      <c r="L32" s="411">
        <v>223</v>
      </c>
      <c r="M32" s="376">
        <v>0.01</v>
      </c>
      <c r="N32" s="378"/>
      <c r="O32" s="411">
        <v>166</v>
      </c>
      <c r="P32" s="376">
        <v>0.01</v>
      </c>
      <c r="Q32" s="378"/>
      <c r="R32" s="411">
        <v>174</v>
      </c>
      <c r="S32" s="376">
        <v>0.01</v>
      </c>
      <c r="T32" s="378"/>
      <c r="U32" s="411">
        <v>202</v>
      </c>
      <c r="V32" s="376">
        <v>0.01</v>
      </c>
      <c r="W32" s="378"/>
      <c r="X32" s="411">
        <v>765</v>
      </c>
      <c r="Y32" s="376">
        <v>0.01</v>
      </c>
      <c r="Z32" s="61"/>
      <c r="AA32" s="280"/>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row>
    <row r="33" spans="1:63" x14ac:dyDescent="0.25">
      <c r="A33" s="61"/>
      <c r="B33" s="182" t="s">
        <v>83</v>
      </c>
      <c r="C33" s="410">
        <v>4</v>
      </c>
      <c r="D33" s="379">
        <v>0</v>
      </c>
      <c r="E33" s="378"/>
      <c r="F33" s="410">
        <v>6</v>
      </c>
      <c r="G33" s="379">
        <v>0</v>
      </c>
      <c r="H33" s="378"/>
      <c r="I33" s="410">
        <v>10</v>
      </c>
      <c r="J33" s="379">
        <v>2.7570235174106001E-4</v>
      </c>
      <c r="K33" s="380"/>
      <c r="L33" s="410">
        <v>4</v>
      </c>
      <c r="M33" s="379">
        <v>0</v>
      </c>
      <c r="N33" s="378"/>
      <c r="O33" s="410">
        <v>0</v>
      </c>
      <c r="P33" s="379">
        <v>0</v>
      </c>
      <c r="Q33" s="378"/>
      <c r="R33" s="410">
        <v>0</v>
      </c>
      <c r="S33" s="379">
        <v>0</v>
      </c>
      <c r="T33" s="378"/>
      <c r="U33" s="410">
        <v>0</v>
      </c>
      <c r="V33" s="379">
        <v>0</v>
      </c>
      <c r="W33" s="378"/>
      <c r="X33" s="410">
        <v>4</v>
      </c>
      <c r="Y33" s="379">
        <v>0</v>
      </c>
      <c r="Z33" s="61"/>
      <c r="AA33" s="280"/>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row>
    <row r="34" spans="1:63" ht="13.5" thickBot="1" x14ac:dyDescent="0.3">
      <c r="A34" s="61"/>
      <c r="B34" s="89" t="s">
        <v>69</v>
      </c>
      <c r="C34" s="409">
        <v>17448</v>
      </c>
      <c r="D34" s="393">
        <v>1</v>
      </c>
      <c r="E34" s="382"/>
      <c r="F34" s="409">
        <v>18823</v>
      </c>
      <c r="G34" s="383">
        <v>1</v>
      </c>
      <c r="H34" s="382"/>
      <c r="I34" s="409">
        <v>36271</v>
      </c>
      <c r="J34" s="383">
        <v>1</v>
      </c>
      <c r="K34" s="377"/>
      <c r="L34" s="409">
        <v>21441</v>
      </c>
      <c r="M34" s="383">
        <v>1</v>
      </c>
      <c r="N34" s="382"/>
      <c r="O34" s="409">
        <v>23972</v>
      </c>
      <c r="P34" s="383">
        <v>1</v>
      </c>
      <c r="Q34" s="382"/>
      <c r="R34" s="409">
        <v>26657</v>
      </c>
      <c r="S34" s="383">
        <v>1</v>
      </c>
      <c r="T34" s="382"/>
      <c r="U34" s="409">
        <v>24934</v>
      </c>
      <c r="V34" s="383">
        <v>1</v>
      </c>
      <c r="W34" s="382"/>
      <c r="X34" s="409">
        <v>97004</v>
      </c>
      <c r="Y34" s="383">
        <v>1</v>
      </c>
      <c r="Z34" s="61"/>
      <c r="AA34" s="280"/>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row>
    <row r="35" spans="1:63" ht="12.75" customHeight="1" thickTop="1" x14ac:dyDescent="0.25">
      <c r="A35" s="61"/>
      <c r="B35" s="89" t="s">
        <v>84</v>
      </c>
      <c r="C35" s="412">
        <v>748</v>
      </c>
      <c r="D35" s="413"/>
      <c r="E35" s="414"/>
      <c r="F35" s="412">
        <v>746</v>
      </c>
      <c r="G35" s="415"/>
      <c r="H35" s="414"/>
      <c r="I35" s="416">
        <v>747</v>
      </c>
      <c r="J35" s="415"/>
      <c r="K35" s="417"/>
      <c r="L35" s="416">
        <v>745</v>
      </c>
      <c r="M35" s="415"/>
      <c r="N35" s="418"/>
      <c r="O35" s="416">
        <v>747</v>
      </c>
      <c r="P35" s="415"/>
      <c r="Q35" s="418"/>
      <c r="R35" s="416">
        <v>746</v>
      </c>
      <c r="S35" s="415"/>
      <c r="T35" s="418"/>
      <c r="U35" s="416">
        <v>745</v>
      </c>
      <c r="V35" s="415"/>
      <c r="W35" s="418"/>
      <c r="X35" s="416">
        <v>746</v>
      </c>
      <c r="Y35" s="395"/>
      <c r="Z35" s="61"/>
      <c r="AA35" s="280"/>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row>
    <row r="36" spans="1:63" ht="13" x14ac:dyDescent="0.25">
      <c r="A36" s="61"/>
      <c r="B36" s="89"/>
      <c r="C36" s="377"/>
      <c r="D36" s="400"/>
      <c r="E36" s="377"/>
      <c r="F36" s="377"/>
      <c r="G36" s="377"/>
      <c r="H36" s="377"/>
      <c r="I36" s="377"/>
      <c r="J36" s="377"/>
      <c r="K36" s="377"/>
      <c r="L36" s="377"/>
      <c r="M36" s="377"/>
      <c r="N36" s="397"/>
      <c r="O36" s="377"/>
      <c r="P36" s="377"/>
      <c r="Q36" s="397"/>
      <c r="R36" s="377"/>
      <c r="S36" s="377"/>
      <c r="T36" s="397"/>
      <c r="U36" s="377"/>
      <c r="V36" s="377"/>
      <c r="W36" s="397"/>
      <c r="X36" s="377"/>
      <c r="Y36" s="377"/>
      <c r="Z36" s="61"/>
      <c r="AA36" s="280"/>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row>
    <row r="37" spans="1:63" ht="13" x14ac:dyDescent="0.25">
      <c r="A37" s="61"/>
      <c r="B37" s="89" t="s">
        <v>85</v>
      </c>
      <c r="C37" s="380"/>
      <c r="D37" s="400"/>
      <c r="E37" s="377"/>
      <c r="F37" s="380"/>
      <c r="G37" s="377"/>
      <c r="H37" s="377"/>
      <c r="I37" s="377"/>
      <c r="J37" s="377"/>
      <c r="K37" s="380"/>
      <c r="L37" s="377"/>
      <c r="M37" s="377"/>
      <c r="N37" s="397"/>
      <c r="O37" s="377"/>
      <c r="P37" s="377"/>
      <c r="Q37" s="397"/>
      <c r="R37" s="377"/>
      <c r="S37" s="377"/>
      <c r="T37" s="397"/>
      <c r="U37" s="377"/>
      <c r="V37" s="377"/>
      <c r="W37" s="397"/>
      <c r="X37" s="377"/>
      <c r="Y37" s="377"/>
      <c r="Z37" s="61"/>
      <c r="AA37" s="280"/>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row>
    <row r="38" spans="1:63" x14ac:dyDescent="0.25">
      <c r="A38" s="61"/>
      <c r="B38" s="182" t="s">
        <v>86</v>
      </c>
      <c r="C38" s="408">
        <v>2177</v>
      </c>
      <c r="D38" s="374">
        <v>0.12</v>
      </c>
      <c r="E38" s="375"/>
      <c r="F38" s="408">
        <v>3146</v>
      </c>
      <c r="G38" s="376">
        <v>0.17</v>
      </c>
      <c r="H38" s="375"/>
      <c r="I38" s="408">
        <v>5323</v>
      </c>
      <c r="J38" s="376">
        <v>0.14675636183176599</v>
      </c>
      <c r="K38" s="377"/>
      <c r="L38" s="408">
        <v>3660</v>
      </c>
      <c r="M38" s="376">
        <v>0.17</v>
      </c>
      <c r="N38" s="378"/>
      <c r="O38" s="408">
        <v>3396</v>
      </c>
      <c r="P38" s="376">
        <v>0.14000000000000001</v>
      </c>
      <c r="Q38" s="378"/>
      <c r="R38" s="408">
        <v>2767</v>
      </c>
      <c r="S38" s="376">
        <v>0.11</v>
      </c>
      <c r="T38" s="378"/>
      <c r="U38" s="408">
        <v>2241</v>
      </c>
      <c r="V38" s="376">
        <v>0.09</v>
      </c>
      <c r="W38" s="378"/>
      <c r="X38" s="408">
        <v>12064</v>
      </c>
      <c r="Y38" s="376">
        <v>0.12</v>
      </c>
      <c r="Z38" s="61"/>
      <c r="AA38" s="280"/>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row>
    <row r="39" spans="1:63" x14ac:dyDescent="0.25">
      <c r="A39" s="61"/>
      <c r="B39" s="182" t="s">
        <v>87</v>
      </c>
      <c r="C39" s="411">
        <v>7458</v>
      </c>
      <c r="D39" s="374">
        <v>0.43</v>
      </c>
      <c r="E39" s="375"/>
      <c r="F39" s="411">
        <v>6682</v>
      </c>
      <c r="G39" s="376">
        <v>0.35000000000000003</v>
      </c>
      <c r="H39" s="375"/>
      <c r="I39" s="411">
        <v>14140</v>
      </c>
      <c r="J39" s="376">
        <v>0.389843125361859</v>
      </c>
      <c r="K39" s="380"/>
      <c r="L39" s="411">
        <v>7548</v>
      </c>
      <c r="M39" s="376">
        <v>0.35000000000000003</v>
      </c>
      <c r="N39" s="378"/>
      <c r="O39" s="411">
        <v>8838</v>
      </c>
      <c r="P39" s="376">
        <v>0.37</v>
      </c>
      <c r="Q39" s="378"/>
      <c r="R39" s="411">
        <v>10758</v>
      </c>
      <c r="S39" s="376">
        <v>0.4</v>
      </c>
      <c r="T39" s="378"/>
      <c r="U39" s="411">
        <v>9453</v>
      </c>
      <c r="V39" s="376">
        <v>0.38</v>
      </c>
      <c r="W39" s="378"/>
      <c r="X39" s="411">
        <v>36597</v>
      </c>
      <c r="Y39" s="376">
        <v>0.38</v>
      </c>
      <c r="Z39" s="61"/>
      <c r="AA39" s="280"/>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row>
    <row r="40" spans="1:63" x14ac:dyDescent="0.25">
      <c r="A40" s="61"/>
      <c r="B40" s="182" t="s">
        <v>88</v>
      </c>
      <c r="C40" s="411">
        <v>5207</v>
      </c>
      <c r="D40" s="374">
        <v>0.3</v>
      </c>
      <c r="E40" s="375"/>
      <c r="F40" s="411">
        <v>5620</v>
      </c>
      <c r="G40" s="376">
        <v>0.3</v>
      </c>
      <c r="H40" s="375"/>
      <c r="I40" s="411">
        <v>10827</v>
      </c>
      <c r="J40" s="376">
        <v>0.29850293623004598</v>
      </c>
      <c r="K40" s="380"/>
      <c r="L40" s="411">
        <v>6253</v>
      </c>
      <c r="M40" s="376">
        <v>0.28999999999999998</v>
      </c>
      <c r="N40" s="378"/>
      <c r="O40" s="411">
        <v>7454</v>
      </c>
      <c r="P40" s="376">
        <v>0.31</v>
      </c>
      <c r="Q40" s="378"/>
      <c r="R40" s="411">
        <v>8618</v>
      </c>
      <c r="S40" s="376">
        <v>0.32</v>
      </c>
      <c r="T40" s="378"/>
      <c r="U40" s="411">
        <v>8392</v>
      </c>
      <c r="V40" s="376">
        <v>0.34</v>
      </c>
      <c r="W40" s="378"/>
      <c r="X40" s="411">
        <v>30717</v>
      </c>
      <c r="Y40" s="376">
        <v>0.32</v>
      </c>
      <c r="Z40" s="61"/>
      <c r="AA40" s="280"/>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row>
    <row r="41" spans="1:63" x14ac:dyDescent="0.25">
      <c r="A41" s="61"/>
      <c r="B41" s="182" t="s">
        <v>89</v>
      </c>
      <c r="C41" s="410">
        <v>2606</v>
      </c>
      <c r="D41" s="402">
        <v>0.15</v>
      </c>
      <c r="E41" s="378"/>
      <c r="F41" s="410">
        <v>3375</v>
      </c>
      <c r="G41" s="379">
        <v>0.18</v>
      </c>
      <c r="H41" s="378"/>
      <c r="I41" s="410">
        <v>5981</v>
      </c>
      <c r="J41" s="379">
        <v>0.164897576576328</v>
      </c>
      <c r="K41" s="380"/>
      <c r="L41" s="410">
        <v>3980</v>
      </c>
      <c r="M41" s="379">
        <v>0.19</v>
      </c>
      <c r="N41" s="378"/>
      <c r="O41" s="410">
        <v>4284</v>
      </c>
      <c r="P41" s="379">
        <v>0.18</v>
      </c>
      <c r="Q41" s="378"/>
      <c r="R41" s="410">
        <v>4514</v>
      </c>
      <c r="S41" s="379">
        <v>0.17</v>
      </c>
      <c r="T41" s="378"/>
      <c r="U41" s="410">
        <v>4848</v>
      </c>
      <c r="V41" s="379">
        <v>0.19</v>
      </c>
      <c r="W41" s="378"/>
      <c r="X41" s="410">
        <v>17626</v>
      </c>
      <c r="Y41" s="379">
        <v>0.18</v>
      </c>
      <c r="Z41" s="61"/>
      <c r="AA41" s="280"/>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row>
    <row r="42" spans="1:63" ht="13.5" thickBot="1" x14ac:dyDescent="0.3">
      <c r="A42" s="61"/>
      <c r="B42" s="89" t="s">
        <v>69</v>
      </c>
      <c r="C42" s="409">
        <v>17448</v>
      </c>
      <c r="D42" s="381">
        <v>1</v>
      </c>
      <c r="E42" s="382"/>
      <c r="F42" s="409">
        <v>18823</v>
      </c>
      <c r="G42" s="383">
        <v>1</v>
      </c>
      <c r="H42" s="382"/>
      <c r="I42" s="409">
        <v>36271</v>
      </c>
      <c r="J42" s="383">
        <v>1</v>
      </c>
      <c r="K42" s="377"/>
      <c r="L42" s="409">
        <v>21441</v>
      </c>
      <c r="M42" s="383">
        <v>1</v>
      </c>
      <c r="N42" s="382"/>
      <c r="O42" s="409">
        <v>23972</v>
      </c>
      <c r="P42" s="383">
        <v>1</v>
      </c>
      <c r="Q42" s="382"/>
      <c r="R42" s="409">
        <v>26657</v>
      </c>
      <c r="S42" s="383">
        <v>1</v>
      </c>
      <c r="T42" s="382"/>
      <c r="U42" s="409">
        <v>24934</v>
      </c>
      <c r="V42" s="383">
        <v>1</v>
      </c>
      <c r="W42" s="382"/>
      <c r="X42" s="409">
        <v>97004</v>
      </c>
      <c r="Y42" s="383">
        <v>1</v>
      </c>
      <c r="Z42" s="61"/>
      <c r="AA42" s="280"/>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row>
    <row r="43" spans="1:63" ht="13.5" thickTop="1" x14ac:dyDescent="0.25">
      <c r="A43" s="61"/>
      <c r="B43" s="89" t="s">
        <v>90</v>
      </c>
      <c r="C43" s="403">
        <v>0.92</v>
      </c>
      <c r="D43" s="396"/>
      <c r="E43" s="401"/>
      <c r="F43" s="403">
        <v>0.92</v>
      </c>
      <c r="G43" s="395"/>
      <c r="H43" s="401"/>
      <c r="I43" s="404">
        <v>0.92</v>
      </c>
      <c r="J43" s="395"/>
      <c r="K43" s="380"/>
      <c r="L43" s="404">
        <v>0.92</v>
      </c>
      <c r="M43" s="395"/>
      <c r="N43" s="397"/>
      <c r="O43" s="404">
        <v>0.92</v>
      </c>
      <c r="P43" s="395"/>
      <c r="Q43" s="397"/>
      <c r="R43" s="404">
        <v>0.92</v>
      </c>
      <c r="S43" s="395"/>
      <c r="T43" s="397"/>
      <c r="U43" s="404">
        <v>0.92</v>
      </c>
      <c r="V43" s="395"/>
      <c r="W43" s="397"/>
      <c r="X43" s="404">
        <v>0.92</v>
      </c>
      <c r="Y43" s="395"/>
      <c r="Z43" s="61"/>
      <c r="AA43" s="280"/>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row>
    <row r="44" spans="1:63" ht="13" x14ac:dyDescent="0.25">
      <c r="A44" s="61"/>
      <c r="B44" s="89"/>
      <c r="C44" s="377"/>
      <c r="D44" s="400"/>
      <c r="E44" s="377"/>
      <c r="F44" s="377"/>
      <c r="G44" s="377"/>
      <c r="H44" s="377"/>
      <c r="I44" s="377"/>
      <c r="J44" s="377"/>
      <c r="K44" s="377"/>
      <c r="L44" s="377"/>
      <c r="M44" s="377"/>
      <c r="N44" s="397"/>
      <c r="O44" s="377"/>
      <c r="P44" s="377"/>
      <c r="Q44" s="397"/>
      <c r="R44" s="377"/>
      <c r="S44" s="377"/>
      <c r="T44" s="397"/>
      <c r="U44" s="377"/>
      <c r="V44" s="377"/>
      <c r="W44" s="397"/>
      <c r="X44" s="377"/>
      <c r="Y44" s="377"/>
      <c r="Z44" s="61"/>
      <c r="AA44" s="280"/>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row>
    <row r="45" spans="1:63" ht="13" x14ac:dyDescent="0.25">
      <c r="A45" s="61"/>
      <c r="B45" s="89" t="s">
        <v>91</v>
      </c>
      <c r="C45" s="380"/>
      <c r="D45" s="400"/>
      <c r="E45" s="377"/>
      <c r="F45" s="380"/>
      <c r="G45" s="377"/>
      <c r="H45" s="377"/>
      <c r="I45" s="377"/>
      <c r="J45" s="377"/>
      <c r="K45" s="380"/>
      <c r="L45" s="377"/>
      <c r="M45" s="377"/>
      <c r="N45" s="397"/>
      <c r="O45" s="377"/>
      <c r="P45" s="377"/>
      <c r="Q45" s="397"/>
      <c r="R45" s="377"/>
      <c r="S45" s="377"/>
      <c r="T45" s="397"/>
      <c r="U45" s="377"/>
      <c r="V45" s="377"/>
      <c r="W45" s="397"/>
      <c r="X45" s="377"/>
      <c r="Y45" s="377"/>
      <c r="Z45" s="61"/>
      <c r="AA45" s="280"/>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row>
    <row r="46" spans="1:63" x14ac:dyDescent="0.25">
      <c r="A46" s="61"/>
      <c r="B46" s="205" t="s">
        <v>92</v>
      </c>
      <c r="C46" s="408">
        <v>4067</v>
      </c>
      <c r="D46" s="374">
        <v>0.23</v>
      </c>
      <c r="E46" s="375"/>
      <c r="F46" s="408">
        <v>4452</v>
      </c>
      <c r="G46" s="376">
        <v>0.24</v>
      </c>
      <c r="H46" s="375"/>
      <c r="I46" s="408">
        <v>8519</v>
      </c>
      <c r="J46" s="405">
        <f>23.4870833448209%+0.01</f>
        <v>0.24487083344820901</v>
      </c>
      <c r="K46" s="377"/>
      <c r="L46" s="408">
        <v>4977</v>
      </c>
      <c r="M46" s="376">
        <v>0.23</v>
      </c>
      <c r="N46" s="378"/>
      <c r="O46" s="408">
        <v>4167</v>
      </c>
      <c r="P46" s="376">
        <v>0.17</v>
      </c>
      <c r="Q46" s="378"/>
      <c r="R46" s="408">
        <v>3269</v>
      </c>
      <c r="S46" s="376">
        <v>0.12</v>
      </c>
      <c r="T46" s="378"/>
      <c r="U46" s="408">
        <v>2566</v>
      </c>
      <c r="V46" s="376">
        <v>0.1</v>
      </c>
      <c r="W46" s="378"/>
      <c r="X46" s="408">
        <v>14979</v>
      </c>
      <c r="Y46" s="376">
        <v>0.15</v>
      </c>
      <c r="Z46" s="61"/>
      <c r="AA46" s="280"/>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row>
    <row r="47" spans="1:63" x14ac:dyDescent="0.25">
      <c r="A47" s="61"/>
      <c r="B47" s="205" t="s">
        <v>93</v>
      </c>
      <c r="C47" s="411">
        <v>6436</v>
      </c>
      <c r="D47" s="374">
        <v>0.37</v>
      </c>
      <c r="E47" s="375"/>
      <c r="F47" s="411">
        <v>6361</v>
      </c>
      <c r="G47" s="376">
        <v>0.34</v>
      </c>
      <c r="H47" s="375"/>
      <c r="I47" s="411">
        <v>12797</v>
      </c>
      <c r="J47" s="376">
        <v>0.352816299523035</v>
      </c>
      <c r="K47" s="380"/>
      <c r="L47" s="411">
        <v>7047</v>
      </c>
      <c r="M47" s="376">
        <v>0.33</v>
      </c>
      <c r="N47" s="378"/>
      <c r="O47" s="411">
        <v>7949</v>
      </c>
      <c r="P47" s="376">
        <v>0.33</v>
      </c>
      <c r="Q47" s="378"/>
      <c r="R47" s="411">
        <v>9204</v>
      </c>
      <c r="S47" s="376">
        <v>0.35000000000000003</v>
      </c>
      <c r="T47" s="378"/>
      <c r="U47" s="411">
        <v>8746</v>
      </c>
      <c r="V47" s="376">
        <v>0.35000000000000003</v>
      </c>
      <c r="W47" s="378"/>
      <c r="X47" s="411">
        <v>32946</v>
      </c>
      <c r="Y47" s="376">
        <v>0.34</v>
      </c>
      <c r="Z47" s="61"/>
      <c r="AA47" s="280"/>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row>
    <row r="48" spans="1:63" x14ac:dyDescent="0.25">
      <c r="A48" s="61"/>
      <c r="B48" s="205" t="s">
        <v>94</v>
      </c>
      <c r="C48" s="410">
        <v>6945</v>
      </c>
      <c r="D48" s="402">
        <v>0.4</v>
      </c>
      <c r="E48" s="378"/>
      <c r="F48" s="410">
        <v>8010</v>
      </c>
      <c r="G48" s="379">
        <v>0.42</v>
      </c>
      <c r="H48" s="378"/>
      <c r="I48" s="410">
        <v>14955</v>
      </c>
      <c r="J48" s="379">
        <v>0.41231286702875602</v>
      </c>
      <c r="K48" s="380"/>
      <c r="L48" s="410">
        <v>9417</v>
      </c>
      <c r="M48" s="379">
        <v>0.44</v>
      </c>
      <c r="N48" s="378"/>
      <c r="O48" s="410">
        <v>11856</v>
      </c>
      <c r="P48" s="379">
        <v>0.5</v>
      </c>
      <c r="Q48" s="378"/>
      <c r="R48" s="410">
        <v>14184</v>
      </c>
      <c r="S48" s="379">
        <v>0.53</v>
      </c>
      <c r="T48" s="378"/>
      <c r="U48" s="410">
        <v>13622</v>
      </c>
      <c r="V48" s="379">
        <v>0.55000000000000004</v>
      </c>
      <c r="W48" s="378"/>
      <c r="X48" s="410">
        <v>49079</v>
      </c>
      <c r="Y48" s="379">
        <v>0.51</v>
      </c>
      <c r="Z48" s="61"/>
      <c r="AA48" s="280"/>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row>
    <row r="49" spans="1:63" ht="13.5" thickBot="1" x14ac:dyDescent="0.3">
      <c r="A49" s="61"/>
      <c r="B49" s="89" t="s">
        <v>69</v>
      </c>
      <c r="C49" s="409">
        <v>17448</v>
      </c>
      <c r="D49" s="381">
        <v>1</v>
      </c>
      <c r="E49" s="382"/>
      <c r="F49" s="409">
        <v>18823</v>
      </c>
      <c r="G49" s="383">
        <v>1</v>
      </c>
      <c r="H49" s="382"/>
      <c r="I49" s="409">
        <v>36271</v>
      </c>
      <c r="J49" s="383">
        <v>1</v>
      </c>
      <c r="K49" s="377"/>
      <c r="L49" s="409">
        <v>21441</v>
      </c>
      <c r="M49" s="383">
        <v>1</v>
      </c>
      <c r="N49" s="382"/>
      <c r="O49" s="409">
        <v>23972</v>
      </c>
      <c r="P49" s="383">
        <v>1</v>
      </c>
      <c r="Q49" s="382"/>
      <c r="R49" s="409">
        <v>26657</v>
      </c>
      <c r="S49" s="383">
        <v>1</v>
      </c>
      <c r="T49" s="382"/>
      <c r="U49" s="409">
        <v>24934</v>
      </c>
      <c r="V49" s="383">
        <v>1</v>
      </c>
      <c r="W49" s="382"/>
      <c r="X49" s="409">
        <v>97004</v>
      </c>
      <c r="Y49" s="383">
        <v>1</v>
      </c>
      <c r="Z49" s="61"/>
      <c r="AA49" s="280"/>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row>
    <row r="50" spans="1:63" ht="13.5" thickTop="1" x14ac:dyDescent="0.25">
      <c r="A50" s="61"/>
      <c r="B50" s="89" t="s">
        <v>95</v>
      </c>
      <c r="C50" s="406">
        <v>0.39</v>
      </c>
      <c r="D50" s="396"/>
      <c r="E50" s="401"/>
      <c r="F50" s="403">
        <v>0.38</v>
      </c>
      <c r="G50" s="407"/>
      <c r="H50" s="401"/>
      <c r="I50" s="404">
        <v>0.39</v>
      </c>
      <c r="J50" s="395"/>
      <c r="K50" s="380"/>
      <c r="L50" s="404">
        <v>0.38</v>
      </c>
      <c r="M50" s="395"/>
      <c r="N50" s="397"/>
      <c r="O50" s="404">
        <v>0.37</v>
      </c>
      <c r="P50" s="395"/>
      <c r="Q50" s="397"/>
      <c r="R50" s="404">
        <v>0.36</v>
      </c>
      <c r="S50" s="395"/>
      <c r="T50" s="397"/>
      <c r="U50" s="404">
        <v>0.36</v>
      </c>
      <c r="V50" s="395"/>
      <c r="W50" s="397"/>
      <c r="X50" s="404">
        <v>0.37</v>
      </c>
      <c r="Y50" s="395"/>
      <c r="Z50" s="61"/>
      <c r="AA50" s="280"/>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row>
    <row r="51" spans="1:63" x14ac:dyDescent="0.25">
      <c r="A51" s="61"/>
      <c r="B51" s="203"/>
      <c r="C51" s="400"/>
      <c r="D51" s="400"/>
      <c r="E51" s="377"/>
      <c r="F51" s="377"/>
      <c r="G51" s="377"/>
      <c r="H51" s="377"/>
      <c r="I51" s="377"/>
      <c r="J51" s="377"/>
      <c r="K51" s="377"/>
      <c r="L51" s="377"/>
      <c r="M51" s="377"/>
      <c r="N51" s="377"/>
      <c r="O51" s="377"/>
      <c r="P51" s="377"/>
      <c r="Q51" s="377"/>
      <c r="R51" s="377"/>
      <c r="S51" s="377"/>
      <c r="T51" s="377"/>
      <c r="U51" s="377"/>
      <c r="V51" s="377"/>
      <c r="W51" s="377"/>
      <c r="X51" s="377"/>
      <c r="Y51" s="377"/>
      <c r="Z51" s="61"/>
      <c r="AA51" s="280"/>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row>
    <row r="52" spans="1:63" ht="26" x14ac:dyDescent="0.25">
      <c r="A52" s="61"/>
      <c r="B52" s="89" t="s">
        <v>96</v>
      </c>
      <c r="C52" s="419">
        <v>345</v>
      </c>
      <c r="D52" s="420"/>
      <c r="E52" s="408"/>
      <c r="F52" s="421">
        <v>334</v>
      </c>
      <c r="G52" s="408"/>
      <c r="H52" s="408"/>
      <c r="I52" s="408">
        <v>339</v>
      </c>
      <c r="J52" s="408"/>
      <c r="K52" s="408"/>
      <c r="L52" s="408">
        <v>318</v>
      </c>
      <c r="M52" s="408"/>
      <c r="N52" s="408"/>
      <c r="O52" s="408">
        <v>312</v>
      </c>
      <c r="P52" s="408"/>
      <c r="Q52" s="408"/>
      <c r="R52" s="408">
        <v>304</v>
      </c>
      <c r="S52" s="408"/>
      <c r="T52" s="408"/>
      <c r="U52" s="408">
        <v>292</v>
      </c>
      <c r="V52" s="408"/>
      <c r="W52" s="408"/>
      <c r="X52" s="408">
        <v>305</v>
      </c>
      <c r="Y52" s="377"/>
      <c r="Z52" s="61"/>
      <c r="AA52" s="280"/>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row>
    <row r="53" spans="1:63" x14ac:dyDescent="0.25">
      <c r="A53" s="61"/>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row>
    <row r="54" spans="1:63" ht="16.5" customHeight="1" x14ac:dyDescent="0.25">
      <c r="A54" s="61"/>
      <c r="B54" s="628" t="s">
        <v>97</v>
      </c>
      <c r="C54" s="628"/>
      <c r="D54" s="628"/>
      <c r="E54" s="628"/>
      <c r="F54" s="628"/>
      <c r="G54" s="628"/>
      <c r="H54" s="628"/>
      <c r="I54" s="628"/>
      <c r="J54" s="628"/>
      <c r="K54" s="628"/>
      <c r="L54" s="628"/>
      <c r="M54" s="628"/>
      <c r="N54" s="628"/>
      <c r="O54" s="628"/>
      <c r="P54" s="628"/>
      <c r="Q54" s="628"/>
      <c r="R54" s="628"/>
      <c r="S54" s="628"/>
      <c r="T54" s="628"/>
      <c r="U54" s="628"/>
      <c r="V54" s="628"/>
      <c r="W54" s="628"/>
      <c r="X54" s="628"/>
      <c r="Y54" s="628"/>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row>
    <row r="55" spans="1:63" ht="15" customHeight="1" x14ac:dyDescent="0.25">
      <c r="A55" s="61"/>
      <c r="B55" s="628" t="s">
        <v>98</v>
      </c>
      <c r="C55" s="628"/>
      <c r="D55" s="628"/>
      <c r="E55" s="628"/>
      <c r="F55" s="628"/>
      <c r="G55" s="628"/>
      <c r="H55" s="628"/>
      <c r="I55" s="628"/>
      <c r="J55" s="628"/>
      <c r="K55" s="628"/>
      <c r="L55" s="628"/>
      <c r="M55" s="628"/>
      <c r="N55" s="628"/>
      <c r="O55" s="628"/>
      <c r="P55" s="628"/>
      <c r="Q55" s="628"/>
      <c r="R55" s="628"/>
      <c r="S55" s="628"/>
      <c r="T55" s="628"/>
      <c r="U55" s="628"/>
      <c r="V55" s="628"/>
      <c r="W55" s="628"/>
      <c r="X55" s="628"/>
      <c r="Y55" s="628"/>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row>
    <row r="56" spans="1:63" ht="14.15" customHeight="1" x14ac:dyDescent="0.25">
      <c r="A56" s="61"/>
      <c r="B56" s="61"/>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row>
  </sheetData>
  <mergeCells count="14">
    <mergeCell ref="B55:Y55"/>
    <mergeCell ref="B54:Y54"/>
    <mergeCell ref="B2:Y2"/>
    <mergeCell ref="B3:Y3"/>
    <mergeCell ref="O7:P7"/>
    <mergeCell ref="X7:Y7"/>
    <mergeCell ref="C7:D7"/>
    <mergeCell ref="U7:V7"/>
    <mergeCell ref="R7:S7"/>
    <mergeCell ref="L6:Y6"/>
    <mergeCell ref="L7:M7"/>
    <mergeCell ref="F7:G7"/>
    <mergeCell ref="C6:J6"/>
    <mergeCell ref="I7:J7"/>
  </mergeCells>
  <pageMargins left="0.25" right="0.25" top="0.75" bottom="0.75" header="0.3" footer="0.3"/>
  <pageSetup scale="6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Y41"/>
  <sheetViews>
    <sheetView showGridLines="0" showRuler="0" zoomScale="80" zoomScaleNormal="80" zoomScaleSheetLayoutView="70" workbookViewId="0"/>
  </sheetViews>
  <sheetFormatPr defaultColWidth="13.1796875" defaultRowHeight="12.5" x14ac:dyDescent="0.25"/>
  <cols>
    <col min="1" max="1" width="4.26953125" customWidth="1"/>
    <col min="2" max="2" width="22.54296875" customWidth="1"/>
    <col min="3" max="3" width="11.453125" customWidth="1"/>
    <col min="4" max="4" width="11" customWidth="1"/>
    <col min="5" max="5" width="1.7265625" style="188" customWidth="1"/>
    <col min="6" max="6" width="11.453125" style="188" customWidth="1"/>
    <col min="7" max="7" width="11" style="188" customWidth="1"/>
    <col min="8" max="8" width="1.7265625" customWidth="1"/>
    <col min="9" max="9" width="11.453125" customWidth="1"/>
    <col min="10" max="10" width="11" customWidth="1"/>
    <col min="11" max="11" width="1.7265625" customWidth="1"/>
    <col min="12" max="12" width="11.453125" customWidth="1"/>
    <col min="13" max="13" width="11" customWidth="1"/>
    <col min="14" max="14" width="1.7265625" customWidth="1"/>
    <col min="15" max="15" width="11.453125" customWidth="1"/>
    <col min="16" max="16" width="11" customWidth="1"/>
    <col min="17" max="17" width="1.7265625" customWidth="1"/>
    <col min="18" max="18" width="11.453125" customWidth="1"/>
    <col min="19" max="19" width="11" customWidth="1"/>
    <col min="20" max="20" width="1.1796875" customWidth="1"/>
    <col min="21" max="21" width="11.54296875" customWidth="1"/>
    <col min="22" max="22" width="8.1796875" customWidth="1"/>
    <col min="23" max="23" width="1.1796875" customWidth="1"/>
    <col min="24" max="24" width="9.81640625" customWidth="1"/>
    <col min="25" max="25" width="8.1796875" customWidth="1"/>
    <col min="26" max="26" width="1.1796875" customWidth="1"/>
    <col min="27" max="27" width="9.81640625" customWidth="1"/>
    <col min="28" max="28" width="8.1796875" customWidth="1"/>
    <col min="29" max="29" width="2.81640625" customWidth="1"/>
    <col min="30" max="30" width="9.81640625" customWidth="1"/>
    <col min="31" max="31" width="8.1796875" customWidth="1"/>
    <col min="32" max="32" width="1.1796875" customWidth="1"/>
    <col min="33" max="33" width="11.453125" customWidth="1"/>
    <col min="34" max="34" width="8.1796875" customWidth="1"/>
    <col min="35" max="35" width="1.1796875" customWidth="1"/>
    <col min="36" max="36" width="9.81640625" customWidth="1"/>
    <col min="37" max="37" width="8.1796875" customWidth="1"/>
    <col min="38" max="38" width="1.1796875" customWidth="1"/>
    <col min="39" max="39" width="9.81640625" customWidth="1"/>
    <col min="40" max="40" width="8.1796875" customWidth="1"/>
    <col min="41" max="41" width="9.453125" customWidth="1"/>
    <col min="42" max="42" width="17.81640625" customWidth="1"/>
    <col min="43" max="51" width="9.453125" customWidth="1"/>
  </cols>
  <sheetData>
    <row r="1" spans="1:51" x14ac:dyDescent="0.25">
      <c r="A1" s="21"/>
      <c r="B1" s="21"/>
      <c r="C1" s="21"/>
      <c r="D1" s="21"/>
      <c r="E1" s="217"/>
      <c r="F1" s="217"/>
      <c r="G1" s="217"/>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row>
    <row r="2" spans="1:51" ht="15" customHeight="1" x14ac:dyDescent="0.3">
      <c r="A2" s="21"/>
      <c r="B2" s="629" t="s">
        <v>99</v>
      </c>
      <c r="C2" s="629"/>
      <c r="D2" s="629"/>
      <c r="E2" s="629"/>
      <c r="F2" s="629"/>
      <c r="G2" s="629"/>
      <c r="H2" s="629"/>
      <c r="I2" s="629"/>
      <c r="J2" s="629"/>
      <c r="K2" s="629"/>
      <c r="L2" s="629"/>
      <c r="M2" s="629"/>
      <c r="N2" s="629"/>
      <c r="O2" s="629"/>
      <c r="P2" s="629"/>
      <c r="Q2" s="629"/>
      <c r="R2" s="629"/>
      <c r="S2" s="629"/>
      <c r="T2" s="8"/>
      <c r="U2" s="8"/>
      <c r="V2" s="8"/>
      <c r="W2" s="8"/>
      <c r="X2" s="8"/>
      <c r="Y2" s="8"/>
      <c r="Z2" s="8"/>
      <c r="AA2" s="8"/>
      <c r="AB2" s="8"/>
      <c r="AC2" s="8"/>
      <c r="AD2" s="8"/>
      <c r="AE2" s="8"/>
      <c r="AF2" s="8"/>
      <c r="AG2" s="8"/>
      <c r="AH2" s="8"/>
      <c r="AI2" s="8"/>
      <c r="AJ2" s="8"/>
      <c r="AK2" s="8"/>
      <c r="AL2" s="8"/>
      <c r="AM2" s="8"/>
      <c r="AN2" s="8"/>
      <c r="AO2" s="21"/>
      <c r="AP2" s="21"/>
      <c r="AQ2" s="21"/>
      <c r="AR2" s="21"/>
      <c r="AS2" s="21"/>
      <c r="AT2" s="21"/>
      <c r="AU2" s="21"/>
      <c r="AV2" s="21"/>
      <c r="AW2" s="21"/>
      <c r="AX2" s="21"/>
      <c r="AY2" s="21"/>
    </row>
    <row r="3" spans="1:51" x14ac:dyDescent="0.25">
      <c r="A3" s="21"/>
      <c r="B3" s="640" t="s">
        <v>100</v>
      </c>
      <c r="C3" s="640"/>
      <c r="D3" s="640"/>
      <c r="E3" s="640"/>
      <c r="F3" s="640"/>
      <c r="G3" s="640"/>
      <c r="H3" s="640"/>
      <c r="I3" s="640"/>
      <c r="J3" s="640"/>
      <c r="K3" s="640"/>
      <c r="L3" s="640"/>
      <c r="M3" s="640"/>
      <c r="N3" s="640"/>
      <c r="O3" s="640"/>
      <c r="P3" s="640"/>
      <c r="Q3" s="640"/>
      <c r="R3" s="640"/>
      <c r="S3" s="640"/>
      <c r="T3" s="69"/>
      <c r="U3" s="69"/>
      <c r="V3" s="69"/>
      <c r="W3" s="69"/>
      <c r="X3" s="69"/>
      <c r="Y3" s="69"/>
      <c r="Z3" s="69"/>
      <c r="AA3" s="69"/>
      <c r="AB3" s="69"/>
      <c r="AC3" s="69"/>
      <c r="AD3" s="69"/>
      <c r="AE3" s="69"/>
      <c r="AF3" s="69"/>
      <c r="AG3" s="69"/>
      <c r="AH3" s="69"/>
      <c r="AI3" s="69"/>
      <c r="AJ3" s="69"/>
      <c r="AK3" s="69"/>
      <c r="AL3" s="69"/>
      <c r="AM3" s="69"/>
      <c r="AN3" s="69"/>
      <c r="AO3" s="21"/>
      <c r="AP3" s="21"/>
      <c r="AQ3" s="21"/>
      <c r="AR3" s="21"/>
      <c r="AS3" s="21"/>
      <c r="AT3" s="21"/>
      <c r="AU3" s="21"/>
      <c r="AV3" s="21"/>
      <c r="AW3" s="21"/>
      <c r="AX3" s="21"/>
      <c r="AY3" s="21"/>
    </row>
    <row r="4" spans="1:51" x14ac:dyDescent="0.25">
      <c r="A4" s="21"/>
      <c r="B4" s="640" t="s">
        <v>59</v>
      </c>
      <c r="C4" s="640"/>
      <c r="D4" s="640"/>
      <c r="E4" s="640"/>
      <c r="F4" s="640"/>
      <c r="G4" s="640"/>
      <c r="H4" s="640"/>
      <c r="I4" s="640"/>
      <c r="J4" s="640"/>
      <c r="K4" s="640"/>
      <c r="L4" s="640"/>
      <c r="M4" s="640"/>
      <c r="N4" s="640"/>
      <c r="O4" s="640"/>
      <c r="P4" s="640"/>
      <c r="Q4" s="640"/>
      <c r="R4" s="640"/>
      <c r="S4" s="640"/>
      <c r="T4" s="69"/>
      <c r="U4" s="69"/>
      <c r="V4" s="69"/>
      <c r="W4" s="69"/>
      <c r="X4" s="69"/>
      <c r="Y4" s="69"/>
      <c r="Z4" s="69"/>
      <c r="AA4" s="69"/>
      <c r="AB4" s="69"/>
      <c r="AC4" s="69"/>
      <c r="AD4" s="69"/>
      <c r="AE4" s="69"/>
      <c r="AF4" s="69"/>
      <c r="AG4" s="69"/>
      <c r="AH4" s="69"/>
      <c r="AI4" s="69"/>
      <c r="AJ4" s="69"/>
      <c r="AK4" s="69"/>
      <c r="AL4" s="69"/>
      <c r="AM4" s="69"/>
      <c r="AN4" s="69"/>
      <c r="AO4" s="21"/>
      <c r="AP4" s="21"/>
      <c r="AQ4" s="21"/>
      <c r="AR4" s="21"/>
      <c r="AS4" s="21"/>
      <c r="AT4" s="21"/>
      <c r="AU4" s="21"/>
      <c r="AV4" s="21"/>
      <c r="AW4" s="21"/>
      <c r="AX4" s="21"/>
      <c r="AY4" s="21"/>
    </row>
    <row r="5" spans="1:51" ht="13" x14ac:dyDescent="0.3">
      <c r="A5" s="21"/>
      <c r="B5" s="20"/>
      <c r="C5" s="21"/>
      <c r="D5" s="21"/>
      <c r="E5" s="217"/>
      <c r="F5" s="217"/>
      <c r="G5" s="217"/>
      <c r="H5" s="21"/>
      <c r="I5" s="21"/>
      <c r="J5" s="21"/>
      <c r="K5" s="21"/>
      <c r="L5" s="21"/>
      <c r="M5" s="21"/>
      <c r="N5" s="21"/>
      <c r="O5" s="21"/>
      <c r="P5" s="21"/>
      <c r="Q5" s="21"/>
      <c r="R5" s="21"/>
      <c r="S5" s="21"/>
      <c r="T5" s="20"/>
      <c r="U5" s="20"/>
      <c r="V5" s="20"/>
      <c r="W5" s="20"/>
      <c r="X5" s="20"/>
      <c r="Y5" s="20"/>
      <c r="Z5" s="20"/>
      <c r="AA5" s="20"/>
      <c r="AB5" s="20"/>
      <c r="AC5" s="20"/>
      <c r="AD5" s="20"/>
      <c r="AE5" s="20"/>
      <c r="AF5" s="20"/>
      <c r="AG5" s="20"/>
      <c r="AH5" s="20"/>
      <c r="AI5" s="20"/>
      <c r="AJ5" s="20"/>
      <c r="AK5" s="20"/>
      <c r="AL5" s="20"/>
      <c r="AM5" s="20"/>
      <c r="AN5" s="20"/>
      <c r="AO5" s="21"/>
      <c r="AP5" s="21"/>
      <c r="AQ5" s="21"/>
      <c r="AR5" s="21"/>
      <c r="AS5" s="21"/>
      <c r="AT5" s="21"/>
      <c r="AU5" s="21"/>
      <c r="AV5" s="21"/>
      <c r="AW5" s="21"/>
      <c r="AX5" s="21"/>
      <c r="AY5" s="21"/>
    </row>
    <row r="6" spans="1:51" ht="13.5" thickBot="1" x14ac:dyDescent="0.35">
      <c r="A6" s="21"/>
      <c r="B6" s="8"/>
      <c r="C6" s="638">
        <v>2022</v>
      </c>
      <c r="D6" s="638"/>
      <c r="E6" s="638"/>
      <c r="F6" s="638"/>
      <c r="G6" s="638"/>
      <c r="H6" s="8"/>
      <c r="I6" s="626">
        <v>2021</v>
      </c>
      <c r="J6" s="627"/>
      <c r="K6" s="627"/>
      <c r="L6" s="627"/>
      <c r="M6" s="627"/>
      <c r="N6" s="627"/>
      <c r="O6" s="627"/>
      <c r="P6" s="627"/>
      <c r="Q6" s="627"/>
      <c r="R6" s="627"/>
      <c r="S6" s="627"/>
      <c r="T6" s="10"/>
      <c r="U6" s="8"/>
      <c r="V6" s="8"/>
      <c r="W6" s="8"/>
      <c r="X6" s="8"/>
      <c r="Y6" s="8"/>
      <c r="Z6" s="8"/>
      <c r="AA6" s="8"/>
      <c r="AB6" s="8"/>
      <c r="AC6" s="8"/>
      <c r="AD6" s="8"/>
      <c r="AE6" s="8"/>
      <c r="AF6" s="8"/>
      <c r="AG6" s="8"/>
      <c r="AH6" s="8"/>
      <c r="AI6" s="8"/>
      <c r="AJ6" s="8"/>
      <c r="AK6" s="8"/>
      <c r="AL6" s="8"/>
      <c r="AM6" s="8"/>
      <c r="AN6" s="8"/>
      <c r="AO6" s="21"/>
      <c r="AP6" s="21"/>
      <c r="AQ6" s="21"/>
      <c r="AR6" s="21"/>
      <c r="AS6" s="21"/>
      <c r="AT6" s="21"/>
      <c r="AU6" s="21"/>
      <c r="AV6" s="21"/>
      <c r="AW6" s="21"/>
      <c r="AX6" s="21"/>
      <c r="AY6" s="21"/>
    </row>
    <row r="7" spans="1:51" ht="13" x14ac:dyDescent="0.3">
      <c r="A7" s="21"/>
      <c r="B7" s="21"/>
      <c r="C7" s="639" t="s">
        <v>6</v>
      </c>
      <c r="D7" s="639"/>
      <c r="E7" s="229"/>
      <c r="F7" s="639" t="s">
        <v>2</v>
      </c>
      <c r="G7" s="639"/>
      <c r="H7" s="8"/>
      <c r="I7" s="637" t="s">
        <v>4</v>
      </c>
      <c r="J7" s="637"/>
      <c r="K7" s="70"/>
      <c r="L7" s="637" t="s">
        <v>5</v>
      </c>
      <c r="M7" s="637"/>
      <c r="N7" s="70"/>
      <c r="O7" s="637" t="s">
        <v>6</v>
      </c>
      <c r="P7" s="637"/>
      <c r="Q7" s="70"/>
      <c r="R7" s="637" t="s">
        <v>2</v>
      </c>
      <c r="S7" s="637"/>
      <c r="T7" s="90"/>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row>
    <row r="8" spans="1:51" ht="13" x14ac:dyDescent="0.3">
      <c r="A8" s="20"/>
      <c r="B8" s="20"/>
      <c r="C8" s="227" t="s">
        <v>101</v>
      </c>
      <c r="D8" s="228" t="s">
        <v>102</v>
      </c>
      <c r="E8" s="200"/>
      <c r="F8" s="227" t="s">
        <v>101</v>
      </c>
      <c r="G8" s="228" t="s">
        <v>102</v>
      </c>
      <c r="H8" s="200"/>
      <c r="I8" s="71" t="s">
        <v>101</v>
      </c>
      <c r="J8" s="72" t="s">
        <v>102</v>
      </c>
      <c r="K8" s="74"/>
      <c r="L8" s="71" t="s">
        <v>101</v>
      </c>
      <c r="M8" s="72" t="s">
        <v>102</v>
      </c>
      <c r="N8" s="73"/>
      <c r="O8" s="71" t="s">
        <v>101</v>
      </c>
      <c r="P8" s="72" t="s">
        <v>102</v>
      </c>
      <c r="Q8" s="73"/>
      <c r="R8" s="71" t="s">
        <v>101</v>
      </c>
      <c r="S8" s="72" t="s">
        <v>102</v>
      </c>
      <c r="T8" s="7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row>
    <row r="9" spans="1:51" ht="13" x14ac:dyDescent="0.3">
      <c r="A9" s="20"/>
      <c r="B9" s="20" t="s">
        <v>62</v>
      </c>
      <c r="C9" s="73"/>
      <c r="D9" s="74"/>
      <c r="E9" s="200"/>
      <c r="F9" s="73"/>
      <c r="G9" s="74"/>
      <c r="H9" s="200"/>
      <c r="I9" s="74"/>
      <c r="J9" s="74"/>
      <c r="K9" s="190"/>
      <c r="L9" s="73"/>
      <c r="M9" s="74"/>
      <c r="N9" s="76"/>
      <c r="O9" s="73"/>
      <c r="P9" s="74"/>
      <c r="Q9" s="76"/>
      <c r="R9" s="73"/>
      <c r="S9" s="74"/>
      <c r="T9" s="7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row>
    <row r="10" spans="1:51" x14ac:dyDescent="0.25">
      <c r="A10" s="21"/>
      <c r="B10" s="22" t="s">
        <v>63</v>
      </c>
      <c r="C10" s="313">
        <v>237563</v>
      </c>
      <c r="D10" s="247">
        <v>1</v>
      </c>
      <c r="E10" s="88"/>
      <c r="F10" s="313">
        <v>231853</v>
      </c>
      <c r="G10" s="88">
        <v>1</v>
      </c>
      <c r="H10" s="49"/>
      <c r="I10" s="313">
        <v>226514</v>
      </c>
      <c r="J10" s="88">
        <v>1</v>
      </c>
      <c r="K10" s="45"/>
      <c r="L10" s="313">
        <v>222464</v>
      </c>
      <c r="M10" s="77">
        <v>1</v>
      </c>
      <c r="N10" s="49"/>
      <c r="O10" s="313">
        <v>217477</v>
      </c>
      <c r="P10" s="77">
        <v>1</v>
      </c>
      <c r="Q10" s="49"/>
      <c r="R10" s="313">
        <v>210187</v>
      </c>
      <c r="S10" s="77">
        <v>1</v>
      </c>
      <c r="T10" s="21"/>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row>
    <row r="11" spans="1:51" x14ac:dyDescent="0.25">
      <c r="A11" s="21"/>
      <c r="B11" s="22" t="s">
        <v>64</v>
      </c>
      <c r="C11" s="325">
        <v>564</v>
      </c>
      <c r="D11" s="248">
        <v>0</v>
      </c>
      <c r="E11" s="223"/>
      <c r="F11" s="325">
        <v>600</v>
      </c>
      <c r="G11" s="78">
        <v>0</v>
      </c>
      <c r="H11" s="49"/>
      <c r="I11" s="325">
        <v>641</v>
      </c>
      <c r="J11" s="78">
        <v>0</v>
      </c>
      <c r="K11" s="45"/>
      <c r="L11" s="325">
        <v>771</v>
      </c>
      <c r="M11" s="78">
        <v>0</v>
      </c>
      <c r="N11" s="21"/>
      <c r="O11" s="325">
        <v>798</v>
      </c>
      <c r="P11" s="78">
        <v>0</v>
      </c>
      <c r="Q11" s="21"/>
      <c r="R11" s="325">
        <v>841</v>
      </c>
      <c r="S11" s="78">
        <v>0</v>
      </c>
      <c r="T11" s="21"/>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row>
    <row r="12" spans="1:51" ht="13.5" thickBot="1" x14ac:dyDescent="0.35">
      <c r="A12" s="21"/>
      <c r="B12" s="47" t="s">
        <v>65</v>
      </c>
      <c r="C12" s="352">
        <v>238127</v>
      </c>
      <c r="D12" s="246">
        <v>1</v>
      </c>
      <c r="E12" s="224"/>
      <c r="F12" s="352">
        <v>232453</v>
      </c>
      <c r="G12" s="64">
        <v>1</v>
      </c>
      <c r="H12" s="50"/>
      <c r="I12" s="352">
        <v>227155</v>
      </c>
      <c r="J12" s="64">
        <v>1</v>
      </c>
      <c r="K12" s="50"/>
      <c r="L12" s="352">
        <v>223235</v>
      </c>
      <c r="M12" s="64">
        <v>1</v>
      </c>
      <c r="N12" s="50"/>
      <c r="O12" s="352">
        <v>218275</v>
      </c>
      <c r="P12" s="64">
        <v>1</v>
      </c>
      <c r="Q12" s="50"/>
      <c r="R12" s="352">
        <v>211028</v>
      </c>
      <c r="S12" s="64">
        <v>1</v>
      </c>
      <c r="T12" s="21"/>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row>
    <row r="13" spans="1:51" ht="13.5" thickTop="1" x14ac:dyDescent="0.3">
      <c r="A13" s="20"/>
      <c r="B13" s="20" t="s">
        <v>66</v>
      </c>
      <c r="C13" s="422"/>
      <c r="D13" s="249"/>
      <c r="E13" s="191"/>
      <c r="F13" s="422"/>
      <c r="G13" s="79"/>
      <c r="H13" s="50"/>
      <c r="I13" s="422"/>
      <c r="J13" s="79"/>
      <c r="K13" s="50"/>
      <c r="L13" s="422"/>
      <c r="M13" s="79"/>
      <c r="N13" s="80"/>
      <c r="O13" s="422"/>
      <c r="P13" s="79"/>
      <c r="Q13" s="80"/>
      <c r="R13" s="422"/>
      <c r="S13" s="79"/>
      <c r="T13" s="7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row>
    <row r="14" spans="1:51" x14ac:dyDescent="0.25">
      <c r="A14" s="21"/>
      <c r="B14" s="22" t="s">
        <v>67</v>
      </c>
      <c r="C14" s="313">
        <v>192499</v>
      </c>
      <c r="D14" s="247">
        <v>0.81</v>
      </c>
      <c r="E14" s="88"/>
      <c r="F14" s="313">
        <v>184080</v>
      </c>
      <c r="G14" s="88">
        <v>0.79</v>
      </c>
      <c r="H14" s="49"/>
      <c r="I14" s="313">
        <v>176550</v>
      </c>
      <c r="J14" s="88">
        <v>0.78</v>
      </c>
      <c r="K14" s="45"/>
      <c r="L14" s="313">
        <v>169944</v>
      </c>
      <c r="M14" s="77">
        <v>0.76</v>
      </c>
      <c r="N14" s="49"/>
      <c r="O14" s="313">
        <v>162832</v>
      </c>
      <c r="P14" s="77">
        <v>0.75</v>
      </c>
      <c r="Q14" s="49"/>
      <c r="R14" s="313">
        <v>156298</v>
      </c>
      <c r="S14" s="77">
        <v>0.74</v>
      </c>
      <c r="T14" s="21"/>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row>
    <row r="15" spans="1:51" x14ac:dyDescent="0.25">
      <c r="A15" s="21"/>
      <c r="B15" s="22" t="s">
        <v>68</v>
      </c>
      <c r="C15" s="325">
        <v>45064</v>
      </c>
      <c r="D15" s="248">
        <v>0.19</v>
      </c>
      <c r="E15" s="223"/>
      <c r="F15" s="325">
        <v>47773</v>
      </c>
      <c r="G15" s="78">
        <v>0.21</v>
      </c>
      <c r="H15" s="49"/>
      <c r="I15" s="325">
        <v>49964</v>
      </c>
      <c r="J15" s="78">
        <v>0.22</v>
      </c>
      <c r="K15" s="45"/>
      <c r="L15" s="325">
        <v>52520</v>
      </c>
      <c r="M15" s="78">
        <v>0.24</v>
      </c>
      <c r="N15" s="21"/>
      <c r="O15" s="325">
        <v>54645</v>
      </c>
      <c r="P15" s="78">
        <v>0.25</v>
      </c>
      <c r="Q15" s="21"/>
      <c r="R15" s="325">
        <v>53889</v>
      </c>
      <c r="S15" s="78">
        <v>0.26</v>
      </c>
      <c r="T15" s="21"/>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row>
    <row r="16" spans="1:51" ht="13.5" thickBot="1" x14ac:dyDescent="0.35">
      <c r="A16" s="21"/>
      <c r="B16" s="47" t="s">
        <v>69</v>
      </c>
      <c r="C16" s="352">
        <v>237563</v>
      </c>
      <c r="D16" s="246">
        <v>1</v>
      </c>
      <c r="E16" s="224"/>
      <c r="F16" s="352">
        <v>231853</v>
      </c>
      <c r="G16" s="64">
        <v>1</v>
      </c>
      <c r="H16" s="50"/>
      <c r="I16" s="352">
        <v>226514</v>
      </c>
      <c r="J16" s="64">
        <v>1</v>
      </c>
      <c r="K16" s="50"/>
      <c r="L16" s="352">
        <v>222464</v>
      </c>
      <c r="M16" s="64">
        <v>1</v>
      </c>
      <c r="N16" s="50"/>
      <c r="O16" s="352">
        <v>217477</v>
      </c>
      <c r="P16" s="64">
        <v>1</v>
      </c>
      <c r="Q16" s="50"/>
      <c r="R16" s="352">
        <v>210187</v>
      </c>
      <c r="S16" s="64">
        <v>1</v>
      </c>
      <c r="T16" s="21"/>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row>
    <row r="17" spans="1:51" ht="13.5" thickTop="1" x14ac:dyDescent="0.3">
      <c r="A17" s="21"/>
      <c r="B17" s="47"/>
      <c r="C17" s="423"/>
      <c r="D17" s="250"/>
      <c r="E17" s="225"/>
      <c r="F17" s="423"/>
      <c r="G17" s="81"/>
      <c r="H17" s="82"/>
      <c r="I17" s="423"/>
      <c r="J17" s="81"/>
      <c r="K17" s="50"/>
      <c r="L17" s="423"/>
      <c r="M17" s="81"/>
      <c r="N17" s="82"/>
      <c r="O17" s="423"/>
      <c r="P17" s="81"/>
      <c r="Q17" s="82"/>
      <c r="R17" s="423"/>
      <c r="S17" s="81"/>
      <c r="T17" s="53"/>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row>
    <row r="18" spans="1:51" ht="13" x14ac:dyDescent="0.3">
      <c r="A18" s="20"/>
      <c r="B18" s="20" t="s">
        <v>70</v>
      </c>
      <c r="C18" s="424"/>
      <c r="D18" s="251"/>
      <c r="E18" s="84"/>
      <c r="F18" s="424"/>
      <c r="G18" s="84"/>
      <c r="H18" s="84"/>
      <c r="I18" s="424"/>
      <c r="J18" s="84"/>
      <c r="K18" s="50"/>
      <c r="L18" s="424"/>
      <c r="M18" s="84"/>
      <c r="N18" s="83"/>
      <c r="O18" s="424"/>
      <c r="P18" s="84"/>
      <c r="Q18" s="83"/>
      <c r="R18" s="424"/>
      <c r="S18" s="84"/>
      <c r="T18" s="91"/>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row>
    <row r="19" spans="1:51" x14ac:dyDescent="0.25">
      <c r="A19" s="21"/>
      <c r="B19" s="22" t="s">
        <v>71</v>
      </c>
      <c r="C19" s="313">
        <v>206361</v>
      </c>
      <c r="D19" s="247">
        <v>0.87</v>
      </c>
      <c r="E19" s="88"/>
      <c r="F19" s="313">
        <v>200304</v>
      </c>
      <c r="G19" s="88">
        <v>0.86</v>
      </c>
      <c r="H19" s="49"/>
      <c r="I19" s="313">
        <v>194826</v>
      </c>
      <c r="J19" s="88">
        <v>0.86</v>
      </c>
      <c r="K19" s="45"/>
      <c r="L19" s="313">
        <v>190702</v>
      </c>
      <c r="M19" s="77">
        <v>0.86</v>
      </c>
      <c r="N19" s="49"/>
      <c r="O19" s="313">
        <v>185694</v>
      </c>
      <c r="P19" s="77">
        <v>0.85</v>
      </c>
      <c r="Q19" s="49"/>
      <c r="R19" s="313">
        <v>177126</v>
      </c>
      <c r="S19" s="77">
        <v>0.84</v>
      </c>
      <c r="T19" s="21"/>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row>
    <row r="20" spans="1:51" x14ac:dyDescent="0.25">
      <c r="A20" s="21"/>
      <c r="B20" s="22" t="s">
        <v>72</v>
      </c>
      <c r="C20" s="320">
        <v>28945</v>
      </c>
      <c r="D20" s="247">
        <v>0.12</v>
      </c>
      <c r="E20" s="88"/>
      <c r="F20" s="320">
        <v>29198</v>
      </c>
      <c r="G20" s="88">
        <v>0.13</v>
      </c>
      <c r="H20" s="49"/>
      <c r="I20" s="320">
        <v>29205</v>
      </c>
      <c r="J20" s="88">
        <v>0.13</v>
      </c>
      <c r="K20" s="45"/>
      <c r="L20" s="320">
        <v>29013</v>
      </c>
      <c r="M20" s="77">
        <v>0.13</v>
      </c>
      <c r="N20" s="21"/>
      <c r="O20" s="320">
        <v>28743</v>
      </c>
      <c r="P20" s="77">
        <v>0.13</v>
      </c>
      <c r="Q20" s="21"/>
      <c r="R20" s="320">
        <v>29653</v>
      </c>
      <c r="S20" s="77">
        <v>0.14000000000000001</v>
      </c>
      <c r="T20" s="21"/>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row>
    <row r="21" spans="1:51" ht="13.5" customHeight="1" x14ac:dyDescent="0.25">
      <c r="A21" s="21"/>
      <c r="B21" s="22" t="s">
        <v>270</v>
      </c>
      <c r="C21" s="325">
        <v>2257</v>
      </c>
      <c r="D21" s="248">
        <v>0.01</v>
      </c>
      <c r="E21" s="223"/>
      <c r="F21" s="325">
        <v>2351</v>
      </c>
      <c r="G21" s="78">
        <v>0.01</v>
      </c>
      <c r="H21" s="49"/>
      <c r="I21" s="325">
        <v>2483</v>
      </c>
      <c r="J21" s="78">
        <v>0.01</v>
      </c>
      <c r="K21" s="45"/>
      <c r="L21" s="325">
        <v>2749</v>
      </c>
      <c r="M21" s="78">
        <v>0.01</v>
      </c>
      <c r="N21" s="21"/>
      <c r="O21" s="325">
        <v>3040</v>
      </c>
      <c r="P21" s="78">
        <v>0.02</v>
      </c>
      <c r="Q21" s="21"/>
      <c r="R21" s="325">
        <v>3408</v>
      </c>
      <c r="S21" s="78">
        <v>0.02</v>
      </c>
      <c r="T21" s="21"/>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row>
    <row r="22" spans="1:51" ht="13.5" thickBot="1" x14ac:dyDescent="0.35">
      <c r="A22" s="21"/>
      <c r="B22" s="47" t="s">
        <v>69</v>
      </c>
      <c r="C22" s="409">
        <v>237563</v>
      </c>
      <c r="D22" s="246">
        <v>1</v>
      </c>
      <c r="E22" s="202"/>
      <c r="F22" s="409">
        <v>231853</v>
      </c>
      <c r="G22" s="64">
        <v>1</v>
      </c>
      <c r="H22" s="66"/>
      <c r="I22" s="409">
        <v>226514</v>
      </c>
      <c r="J22" s="64">
        <v>1</v>
      </c>
      <c r="K22" s="66"/>
      <c r="L22" s="409">
        <v>222464</v>
      </c>
      <c r="M22" s="64">
        <v>1</v>
      </c>
      <c r="N22" s="66"/>
      <c r="O22" s="409">
        <v>217477</v>
      </c>
      <c r="P22" s="64">
        <v>1</v>
      </c>
      <c r="Q22" s="66"/>
      <c r="R22" s="409">
        <v>210187</v>
      </c>
      <c r="S22" s="64">
        <v>1</v>
      </c>
      <c r="T22" s="21"/>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row>
    <row r="23" spans="1:51" ht="13.5" thickTop="1" x14ac:dyDescent="0.3">
      <c r="A23" s="21"/>
      <c r="B23" s="47"/>
      <c r="C23" s="425"/>
      <c r="D23" s="244"/>
      <c r="E23" s="226"/>
      <c r="F23" s="425"/>
      <c r="G23" s="48"/>
      <c r="H23" s="49"/>
      <c r="I23" s="425"/>
      <c r="J23" s="48"/>
      <c r="K23" s="50"/>
      <c r="L23" s="425"/>
      <c r="M23" s="48"/>
      <c r="N23" s="49"/>
      <c r="O23" s="425"/>
      <c r="P23" s="48"/>
      <c r="Q23" s="49"/>
      <c r="R23" s="425"/>
      <c r="S23" s="48"/>
      <c r="T23" s="21"/>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row>
    <row r="24" spans="1:51" ht="13" x14ac:dyDescent="0.3">
      <c r="A24" s="21"/>
      <c r="B24" s="47" t="s">
        <v>104</v>
      </c>
      <c r="C24" s="338"/>
      <c r="D24" s="245"/>
      <c r="E24" s="111"/>
      <c r="F24" s="338"/>
      <c r="G24" s="111"/>
      <c r="H24" s="49"/>
      <c r="I24" s="338"/>
      <c r="J24" s="111"/>
      <c r="K24" s="50"/>
      <c r="L24" s="338"/>
      <c r="M24" s="49"/>
      <c r="N24" s="49"/>
      <c r="O24" s="338"/>
      <c r="P24" s="49"/>
      <c r="Q24" s="49"/>
      <c r="R24" s="338"/>
      <c r="S24" s="49"/>
      <c r="T24" s="21"/>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row>
    <row r="25" spans="1:51" x14ac:dyDescent="0.25">
      <c r="A25" s="21"/>
      <c r="B25" s="22" t="s">
        <v>105</v>
      </c>
      <c r="C25" s="313">
        <v>7246</v>
      </c>
      <c r="D25" s="247">
        <v>0.03</v>
      </c>
      <c r="E25" s="88"/>
      <c r="F25" s="313">
        <v>7723</v>
      </c>
      <c r="G25" s="88">
        <v>0.03</v>
      </c>
      <c r="H25" s="49"/>
      <c r="I25" s="313">
        <v>8196</v>
      </c>
      <c r="J25" s="88">
        <v>0.03</v>
      </c>
      <c r="K25" s="45"/>
      <c r="L25" s="313">
        <v>8963</v>
      </c>
      <c r="M25" s="77">
        <v>0.04</v>
      </c>
      <c r="N25" s="49"/>
      <c r="O25" s="313">
        <v>9682</v>
      </c>
      <c r="P25" s="77">
        <v>0.04</v>
      </c>
      <c r="Q25" s="49"/>
      <c r="R25" s="313">
        <v>10500</v>
      </c>
      <c r="S25" s="77">
        <v>0.05</v>
      </c>
      <c r="T25" s="21"/>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row>
    <row r="26" spans="1:51" x14ac:dyDescent="0.25">
      <c r="A26" s="21"/>
      <c r="B26" s="22" t="s">
        <v>106</v>
      </c>
      <c r="C26" s="320">
        <v>2577</v>
      </c>
      <c r="D26" s="247">
        <v>0.01</v>
      </c>
      <c r="E26" s="88"/>
      <c r="F26" s="320">
        <v>2946</v>
      </c>
      <c r="G26" s="88">
        <v>0.01</v>
      </c>
      <c r="H26" s="49"/>
      <c r="I26" s="320">
        <v>3369</v>
      </c>
      <c r="J26" s="88">
        <v>0.02</v>
      </c>
      <c r="K26" s="45"/>
      <c r="L26" s="320">
        <v>3949</v>
      </c>
      <c r="M26" s="77">
        <v>0.02</v>
      </c>
      <c r="N26" s="21"/>
      <c r="O26" s="320">
        <v>4670</v>
      </c>
      <c r="P26" s="77">
        <v>0.03</v>
      </c>
      <c r="Q26" s="21"/>
      <c r="R26" s="320">
        <v>5570</v>
      </c>
      <c r="S26" s="77">
        <v>0.02</v>
      </c>
      <c r="T26" s="21"/>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row>
    <row r="27" spans="1:51" x14ac:dyDescent="0.25">
      <c r="A27" s="21"/>
      <c r="B27" s="85">
        <v>2015</v>
      </c>
      <c r="C27" s="320">
        <v>3526</v>
      </c>
      <c r="D27" s="247">
        <v>0.01</v>
      </c>
      <c r="E27" s="88"/>
      <c r="F27" s="320">
        <v>3960</v>
      </c>
      <c r="G27" s="88">
        <v>0.02</v>
      </c>
      <c r="H27" s="49"/>
      <c r="I27" s="320">
        <v>4488</v>
      </c>
      <c r="J27" s="88">
        <v>0.02</v>
      </c>
      <c r="K27" s="45"/>
      <c r="L27" s="320">
        <v>5087</v>
      </c>
      <c r="M27" s="77">
        <v>0.02</v>
      </c>
      <c r="N27" s="21"/>
      <c r="O27" s="320">
        <v>5810</v>
      </c>
      <c r="P27" s="77">
        <v>0.03</v>
      </c>
      <c r="Q27" s="21"/>
      <c r="R27" s="320">
        <v>6729</v>
      </c>
      <c r="S27" s="77">
        <v>0.03</v>
      </c>
      <c r="T27" s="21"/>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row>
    <row r="28" spans="1:51" x14ac:dyDescent="0.25">
      <c r="A28" s="21"/>
      <c r="B28" s="85">
        <v>2016</v>
      </c>
      <c r="C28" s="320">
        <v>7377</v>
      </c>
      <c r="D28" s="247">
        <v>0.03</v>
      </c>
      <c r="E28" s="88"/>
      <c r="F28" s="320">
        <v>8076</v>
      </c>
      <c r="G28" s="88">
        <v>0.04</v>
      </c>
      <c r="H28" s="49"/>
      <c r="I28" s="320">
        <v>8997</v>
      </c>
      <c r="J28" s="88">
        <v>0.04</v>
      </c>
      <c r="K28" s="45"/>
      <c r="L28" s="320">
        <v>10082</v>
      </c>
      <c r="M28" s="77">
        <v>0.04</v>
      </c>
      <c r="N28" s="21"/>
      <c r="O28" s="320">
        <v>11499</v>
      </c>
      <c r="P28" s="77">
        <v>0.05</v>
      </c>
      <c r="Q28" s="21"/>
      <c r="R28" s="320">
        <v>13213</v>
      </c>
      <c r="S28" s="77">
        <v>0.06</v>
      </c>
      <c r="T28" s="21"/>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row>
    <row r="29" spans="1:51" x14ac:dyDescent="0.25">
      <c r="A29" s="21"/>
      <c r="B29" s="85">
        <v>2017</v>
      </c>
      <c r="C29" s="320">
        <v>7328</v>
      </c>
      <c r="D29" s="247">
        <v>0.03</v>
      </c>
      <c r="E29" s="88"/>
      <c r="F29" s="320">
        <v>8023</v>
      </c>
      <c r="G29" s="88">
        <v>0.04</v>
      </c>
      <c r="H29" s="49"/>
      <c r="I29" s="320">
        <v>8962</v>
      </c>
      <c r="J29" s="88">
        <v>0.04</v>
      </c>
      <c r="K29" s="45"/>
      <c r="L29" s="320">
        <v>10185</v>
      </c>
      <c r="M29" s="77">
        <v>0.05</v>
      </c>
      <c r="N29" s="21"/>
      <c r="O29" s="320">
        <v>11763</v>
      </c>
      <c r="P29" s="77">
        <v>0.05</v>
      </c>
      <c r="Q29" s="21"/>
      <c r="R29" s="320">
        <v>13817</v>
      </c>
      <c r="S29" s="77">
        <v>7.0000000000000007E-2</v>
      </c>
      <c r="T29" s="21"/>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row>
    <row r="30" spans="1:51" x14ac:dyDescent="0.25">
      <c r="A30" s="21"/>
      <c r="B30" s="85">
        <v>2018</v>
      </c>
      <c r="C30" s="320">
        <v>7613</v>
      </c>
      <c r="D30" s="247">
        <v>0.03</v>
      </c>
      <c r="E30" s="88"/>
      <c r="F30" s="320">
        <v>8306</v>
      </c>
      <c r="G30" s="88">
        <v>0.04</v>
      </c>
      <c r="H30" s="49"/>
      <c r="I30" s="320">
        <v>9263</v>
      </c>
      <c r="J30" s="88">
        <v>0.04</v>
      </c>
      <c r="K30" s="45"/>
      <c r="L30" s="320">
        <v>10568</v>
      </c>
      <c r="M30" s="77">
        <v>0.05</v>
      </c>
      <c r="N30" s="21"/>
      <c r="O30" s="320">
        <v>12289</v>
      </c>
      <c r="P30" s="77">
        <v>0.06</v>
      </c>
      <c r="Q30" s="21"/>
      <c r="R30" s="320">
        <v>14618</v>
      </c>
      <c r="S30" s="77">
        <v>7.0000000000000007E-2</v>
      </c>
      <c r="T30" s="21"/>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row>
    <row r="31" spans="1:51" x14ac:dyDescent="0.25">
      <c r="A31" s="21"/>
      <c r="B31" s="85">
        <v>2019</v>
      </c>
      <c r="C31" s="320">
        <v>18141</v>
      </c>
      <c r="D31" s="247">
        <v>0.08</v>
      </c>
      <c r="E31" s="88"/>
      <c r="F31" s="320">
        <v>19609</v>
      </c>
      <c r="G31" s="88">
        <v>0.08</v>
      </c>
      <c r="H31" s="49"/>
      <c r="I31" s="320">
        <v>21730</v>
      </c>
      <c r="J31" s="88">
        <v>0.1</v>
      </c>
      <c r="K31" s="45"/>
      <c r="L31" s="320">
        <v>24884</v>
      </c>
      <c r="M31" s="77">
        <v>0.11</v>
      </c>
      <c r="N31" s="21"/>
      <c r="O31" s="320">
        <v>28842</v>
      </c>
      <c r="P31" s="77">
        <v>0.13</v>
      </c>
      <c r="Q31" s="21"/>
      <c r="R31" s="320">
        <v>33430</v>
      </c>
      <c r="S31" s="77">
        <v>0.16</v>
      </c>
      <c r="T31" s="21"/>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row>
    <row r="32" spans="1:51" x14ac:dyDescent="0.25">
      <c r="A32" s="21"/>
      <c r="B32" s="85">
        <v>2020</v>
      </c>
      <c r="C32" s="320">
        <v>62154</v>
      </c>
      <c r="D32" s="247">
        <v>0.26</v>
      </c>
      <c r="E32" s="88"/>
      <c r="F32" s="320">
        <v>65807</v>
      </c>
      <c r="G32" s="88">
        <v>0.28000000000000003</v>
      </c>
      <c r="H32" s="49"/>
      <c r="I32" s="320">
        <v>69963</v>
      </c>
      <c r="J32" s="88">
        <v>0.31</v>
      </c>
      <c r="K32" s="45"/>
      <c r="L32" s="320">
        <v>75785</v>
      </c>
      <c r="M32" s="77">
        <v>0.34</v>
      </c>
      <c r="N32" s="21"/>
      <c r="O32" s="320">
        <v>82308</v>
      </c>
      <c r="P32" s="77">
        <v>0.38</v>
      </c>
      <c r="Q32" s="21"/>
      <c r="R32" s="320">
        <v>87599</v>
      </c>
      <c r="S32" s="77">
        <v>0.42</v>
      </c>
      <c r="T32" s="21"/>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row>
    <row r="33" spans="1:51" x14ac:dyDescent="0.25">
      <c r="A33" s="21"/>
      <c r="B33" s="85">
        <v>2021</v>
      </c>
      <c r="C33" s="320">
        <v>86175</v>
      </c>
      <c r="D33" s="247">
        <v>0.37</v>
      </c>
      <c r="E33" s="88"/>
      <c r="F33" s="320">
        <v>88757</v>
      </c>
      <c r="G33" s="88">
        <v>0.38</v>
      </c>
      <c r="H33" s="49"/>
      <c r="I33" s="320">
        <v>91546</v>
      </c>
      <c r="J33" s="88">
        <v>0.4</v>
      </c>
      <c r="K33" s="45"/>
      <c r="L33" s="320">
        <v>72961</v>
      </c>
      <c r="M33" s="77">
        <v>0.33</v>
      </c>
      <c r="N33" s="21"/>
      <c r="O33" s="320">
        <v>50614</v>
      </c>
      <c r="P33" s="77">
        <v>0.23</v>
      </c>
      <c r="Q33" s="21"/>
      <c r="R33" s="320">
        <v>24711</v>
      </c>
      <c r="S33" s="77">
        <v>0.12</v>
      </c>
      <c r="T33" s="21"/>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row>
    <row r="34" spans="1:51" x14ac:dyDescent="0.25">
      <c r="A34" s="21"/>
      <c r="B34" s="85">
        <v>2022</v>
      </c>
      <c r="C34" s="325">
        <v>35426</v>
      </c>
      <c r="D34" s="248">
        <v>0.15</v>
      </c>
      <c r="E34" s="223"/>
      <c r="F34" s="325">
        <v>18646</v>
      </c>
      <c r="G34" s="78">
        <v>0.08</v>
      </c>
      <c r="H34" s="49"/>
      <c r="I34" s="325">
        <v>0</v>
      </c>
      <c r="J34" s="78">
        <v>0</v>
      </c>
      <c r="K34" s="45"/>
      <c r="L34" s="325">
        <v>0</v>
      </c>
      <c r="M34" s="78">
        <v>0</v>
      </c>
      <c r="N34" s="21"/>
      <c r="O34" s="325">
        <v>0</v>
      </c>
      <c r="P34" s="78">
        <v>0</v>
      </c>
      <c r="Q34" s="21"/>
      <c r="R34" s="325">
        <v>0</v>
      </c>
      <c r="S34" s="78">
        <v>0</v>
      </c>
      <c r="T34" s="21"/>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row>
    <row r="35" spans="1:51" ht="13.5" thickBot="1" x14ac:dyDescent="0.35">
      <c r="A35" s="21"/>
      <c r="B35" s="47" t="s">
        <v>69</v>
      </c>
      <c r="C35" s="409">
        <v>237563</v>
      </c>
      <c r="D35" s="246">
        <v>1</v>
      </c>
      <c r="E35" s="202"/>
      <c r="F35" s="409">
        <v>231853</v>
      </c>
      <c r="G35" s="64">
        <v>1</v>
      </c>
      <c r="H35" s="62"/>
      <c r="I35" s="409">
        <v>226514</v>
      </c>
      <c r="J35" s="64">
        <v>1</v>
      </c>
      <c r="K35" s="66"/>
      <c r="L35" s="409">
        <v>222464</v>
      </c>
      <c r="M35" s="64">
        <v>1</v>
      </c>
      <c r="N35" s="62"/>
      <c r="O35" s="409">
        <v>217447</v>
      </c>
      <c r="P35" s="64">
        <v>1</v>
      </c>
      <c r="Q35" s="62"/>
      <c r="R35" s="409">
        <v>210187</v>
      </c>
      <c r="S35" s="64">
        <v>1</v>
      </c>
      <c r="T35" s="21"/>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row>
    <row r="36" spans="1:51" ht="13.5" thickTop="1" x14ac:dyDescent="0.3">
      <c r="A36" s="21"/>
      <c r="B36" s="47"/>
      <c r="C36" s="92"/>
      <c r="D36" s="92"/>
      <c r="E36" s="193"/>
      <c r="F36" s="193"/>
      <c r="G36" s="193"/>
      <c r="H36" s="47"/>
      <c r="I36" s="92"/>
      <c r="J36" s="92"/>
      <c r="K36" s="47"/>
      <c r="L36" s="92"/>
      <c r="M36" s="92"/>
      <c r="N36" s="47"/>
      <c r="O36" s="92"/>
      <c r="P36" s="92"/>
      <c r="Q36" s="47"/>
      <c r="R36" s="92"/>
      <c r="S36" s="92"/>
      <c r="T36" s="47"/>
      <c r="U36" s="21"/>
      <c r="V36" s="21"/>
      <c r="W36" s="21"/>
      <c r="X36" s="21"/>
      <c r="Y36" s="21"/>
      <c r="Z36" s="21"/>
      <c r="AA36" s="21"/>
      <c r="AB36" s="21"/>
      <c r="AC36" s="21"/>
      <c r="AD36" s="6"/>
      <c r="AE36" s="6"/>
      <c r="AF36" s="6"/>
      <c r="AG36" s="6"/>
      <c r="AH36" s="6"/>
      <c r="AI36" s="6"/>
      <c r="AJ36" s="6"/>
      <c r="AK36" s="6"/>
      <c r="AL36" s="6"/>
      <c r="AM36" s="6"/>
      <c r="AN36" s="6"/>
      <c r="AO36" s="6"/>
      <c r="AP36" s="6"/>
      <c r="AQ36" s="6"/>
      <c r="AR36" s="6"/>
      <c r="AS36" s="6"/>
      <c r="AT36" s="6"/>
      <c r="AU36" s="6"/>
      <c r="AV36" s="6"/>
      <c r="AW36" s="6"/>
      <c r="AX36" s="6"/>
      <c r="AY36" s="6"/>
    </row>
    <row r="37" spans="1:51" s="286" customFormat="1" ht="15" customHeight="1" x14ac:dyDescent="0.25">
      <c r="A37" s="199"/>
      <c r="B37" s="628" t="s">
        <v>302</v>
      </c>
      <c r="C37" s="628"/>
      <c r="D37" s="628"/>
      <c r="E37" s="628"/>
      <c r="F37" s="628"/>
      <c r="G37" s="628"/>
      <c r="H37" s="628"/>
      <c r="I37" s="628"/>
      <c r="J37" s="628"/>
      <c r="K37" s="628"/>
      <c r="L37" s="628"/>
      <c r="M37" s="628"/>
      <c r="N37" s="628"/>
      <c r="O37" s="628"/>
      <c r="P37" s="628"/>
      <c r="Q37" s="628"/>
      <c r="R37" s="628"/>
      <c r="S37" s="628"/>
      <c r="T37" s="285"/>
      <c r="U37" s="285"/>
      <c r="V37" s="285"/>
      <c r="W37" s="285"/>
      <c r="X37" s="285"/>
      <c r="Y37" s="285"/>
      <c r="Z37" s="285"/>
      <c r="AA37" s="285"/>
      <c r="AB37" s="285"/>
      <c r="AC37" s="285"/>
      <c r="AD37" s="285"/>
      <c r="AE37" s="285"/>
      <c r="AF37" s="285"/>
      <c r="AG37" s="285"/>
      <c r="AH37" s="285"/>
      <c r="AI37" s="285"/>
      <c r="AJ37" s="285"/>
      <c r="AK37" s="285"/>
      <c r="AL37" s="285"/>
      <c r="AM37" s="285"/>
      <c r="AN37" s="285"/>
      <c r="AO37" s="199"/>
      <c r="AP37" s="199"/>
      <c r="AQ37" s="199"/>
      <c r="AR37" s="199"/>
      <c r="AS37" s="199"/>
      <c r="AT37" s="199"/>
      <c r="AU37" s="199"/>
      <c r="AV37" s="199"/>
      <c r="AW37" s="199"/>
      <c r="AX37" s="199"/>
      <c r="AY37" s="199"/>
    </row>
    <row r="38" spans="1:51" s="286" customFormat="1" ht="15" customHeight="1" x14ac:dyDescent="0.25">
      <c r="A38" s="199"/>
      <c r="B38" s="636" t="s">
        <v>107</v>
      </c>
      <c r="C38" s="636"/>
      <c r="D38" s="636"/>
      <c r="E38" s="636"/>
      <c r="F38" s="636"/>
      <c r="G38" s="636"/>
      <c r="H38" s="636"/>
      <c r="I38" s="636"/>
      <c r="J38" s="636"/>
      <c r="K38" s="636"/>
      <c r="L38" s="636"/>
      <c r="M38" s="636"/>
      <c r="N38" s="636"/>
      <c r="O38" s="636"/>
      <c r="P38" s="636"/>
      <c r="Q38" s="636"/>
      <c r="R38" s="636"/>
      <c r="S38" s="636"/>
      <c r="T38" s="199"/>
      <c r="U38" s="199"/>
      <c r="V38" s="199"/>
      <c r="W38" s="199"/>
      <c r="X38" s="199"/>
      <c r="Y38" s="199"/>
      <c r="Z38" s="199"/>
      <c r="AA38" s="199"/>
      <c r="AB38" s="199"/>
      <c r="AC38" s="199"/>
      <c r="AD38" s="199"/>
      <c r="AE38" s="199"/>
      <c r="AF38" s="199"/>
      <c r="AG38" s="199"/>
      <c r="AH38" s="199"/>
      <c r="AI38" s="199"/>
      <c r="AJ38" s="199"/>
      <c r="AK38" s="199"/>
      <c r="AL38" s="199"/>
      <c r="AM38" s="199"/>
      <c r="AN38" s="199"/>
      <c r="AO38" s="199"/>
      <c r="AP38" s="199"/>
      <c r="AQ38" s="199"/>
      <c r="AR38" s="199"/>
      <c r="AS38" s="199"/>
      <c r="AT38" s="199"/>
      <c r="AU38" s="199"/>
      <c r="AV38" s="199"/>
      <c r="AW38" s="199"/>
      <c r="AX38" s="199"/>
      <c r="AY38" s="199"/>
    </row>
    <row r="39" spans="1:51" x14ac:dyDescent="0.25">
      <c r="A39" s="21"/>
      <c r="B39" s="21"/>
      <c r="C39" s="21"/>
      <c r="D39" s="21"/>
      <c r="E39" s="217"/>
      <c r="F39" s="217"/>
      <c r="G39" s="217"/>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row>
    <row r="40" spans="1:51" x14ac:dyDescent="0.25">
      <c r="A40" s="21"/>
      <c r="B40" s="21"/>
      <c r="C40" s="21"/>
      <c r="D40" s="21"/>
      <c r="E40" s="217"/>
      <c r="F40" s="217"/>
      <c r="G40" s="217"/>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row>
    <row r="41" spans="1:51" x14ac:dyDescent="0.2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row>
  </sheetData>
  <mergeCells count="13">
    <mergeCell ref="B2:S2"/>
    <mergeCell ref="B3:S3"/>
    <mergeCell ref="B4:S4"/>
    <mergeCell ref="R7:S7"/>
    <mergeCell ref="C7:D7"/>
    <mergeCell ref="I6:S6"/>
    <mergeCell ref="O7:P7"/>
    <mergeCell ref="B37:S37"/>
    <mergeCell ref="B38:S38"/>
    <mergeCell ref="I7:J7"/>
    <mergeCell ref="L7:M7"/>
    <mergeCell ref="C6:G6"/>
    <mergeCell ref="F7:G7"/>
  </mergeCells>
  <pageMargins left="0.25" right="0.25" top="0.75" bottom="0.75" header="0.3" footer="0.3"/>
  <pageSetup scale="8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Y51"/>
  <sheetViews>
    <sheetView showGridLines="0" showRuler="0" zoomScale="80" zoomScaleNormal="80" zoomScaleSheetLayoutView="100" workbookViewId="0"/>
  </sheetViews>
  <sheetFormatPr defaultColWidth="13.1796875" defaultRowHeight="12.5" x14ac:dyDescent="0.25"/>
  <cols>
    <col min="1" max="1" width="4.26953125" customWidth="1"/>
    <col min="2" max="2" width="22.54296875" customWidth="1"/>
    <col min="3" max="3" width="11.453125" customWidth="1"/>
    <col min="4" max="4" width="11" customWidth="1"/>
    <col min="5" max="5" width="1.7265625" style="188" customWidth="1"/>
    <col min="6" max="6" width="11.453125" style="188" customWidth="1"/>
    <col min="7" max="7" width="11" style="188" customWidth="1"/>
    <col min="8" max="8" width="1.7265625" customWidth="1"/>
    <col min="9" max="9" width="11.453125" customWidth="1"/>
    <col min="10" max="10" width="11" customWidth="1"/>
    <col min="11" max="11" width="1.7265625" customWidth="1"/>
    <col min="12" max="12" width="11.453125" customWidth="1"/>
    <col min="13" max="13" width="11" customWidth="1"/>
    <col min="14" max="14" width="1.7265625" customWidth="1"/>
    <col min="15" max="15" width="11.453125" customWidth="1"/>
    <col min="16" max="16" width="11" customWidth="1"/>
    <col min="17" max="17" width="1.7265625" customWidth="1"/>
    <col min="18" max="18" width="11.453125" customWidth="1"/>
    <col min="19" max="19" width="11" customWidth="1"/>
  </cols>
  <sheetData>
    <row r="1" spans="1:51" s="188" customFormat="1" x14ac:dyDescent="0.25"/>
    <row r="2" spans="1:51" ht="15" customHeight="1" x14ac:dyDescent="0.3">
      <c r="A2" s="21"/>
      <c r="B2" s="629" t="s">
        <v>99</v>
      </c>
      <c r="C2" s="629"/>
      <c r="D2" s="629"/>
      <c r="E2" s="629"/>
      <c r="F2" s="629"/>
      <c r="G2" s="629"/>
      <c r="H2" s="629"/>
      <c r="I2" s="629"/>
      <c r="J2" s="629"/>
      <c r="K2" s="629"/>
      <c r="L2" s="629"/>
      <c r="M2" s="629"/>
      <c r="N2" s="629"/>
      <c r="O2" s="629"/>
      <c r="P2" s="629"/>
      <c r="Q2" s="629"/>
      <c r="R2" s="629"/>
      <c r="S2" s="629"/>
      <c r="T2" s="8"/>
      <c r="U2" s="8"/>
      <c r="V2" s="8"/>
      <c r="W2" s="8"/>
      <c r="X2" s="8"/>
      <c r="Y2" s="8"/>
      <c r="Z2" s="8"/>
      <c r="AA2" s="8"/>
      <c r="AB2" s="8"/>
      <c r="AC2" s="8"/>
      <c r="AD2" s="8"/>
      <c r="AE2" s="8"/>
      <c r="AF2" s="8"/>
      <c r="AG2" s="8"/>
      <c r="AH2" s="8"/>
      <c r="AI2" s="8"/>
      <c r="AJ2" s="8"/>
      <c r="AK2" s="8"/>
      <c r="AL2" s="8"/>
      <c r="AM2" s="8"/>
      <c r="AN2" s="8"/>
      <c r="AO2" s="21"/>
      <c r="AP2" s="21"/>
      <c r="AQ2" s="21"/>
      <c r="AR2" s="21"/>
      <c r="AS2" s="21"/>
      <c r="AT2" s="21"/>
      <c r="AU2" s="21"/>
      <c r="AV2" s="21"/>
      <c r="AW2" s="21"/>
      <c r="AX2" s="21"/>
      <c r="AY2" s="21"/>
    </row>
    <row r="3" spans="1:51" x14ac:dyDescent="0.25">
      <c r="A3" s="21"/>
      <c r="B3" s="640" t="s">
        <v>100</v>
      </c>
      <c r="C3" s="640"/>
      <c r="D3" s="640"/>
      <c r="E3" s="640"/>
      <c r="F3" s="640"/>
      <c r="G3" s="640"/>
      <c r="H3" s="640"/>
      <c r="I3" s="640"/>
      <c r="J3" s="640"/>
      <c r="K3" s="640"/>
      <c r="L3" s="640"/>
      <c r="M3" s="640"/>
      <c r="N3" s="640"/>
      <c r="O3" s="640"/>
      <c r="P3" s="640"/>
      <c r="Q3" s="640"/>
      <c r="R3" s="640"/>
      <c r="S3" s="640"/>
      <c r="T3" s="69"/>
      <c r="U3" s="69"/>
      <c r="V3" s="69"/>
      <c r="W3" s="69"/>
      <c r="X3" s="69"/>
      <c r="Y3" s="69"/>
      <c r="Z3" s="69"/>
      <c r="AA3" s="69"/>
      <c r="AB3" s="69"/>
      <c r="AC3" s="69"/>
      <c r="AD3" s="69"/>
      <c r="AE3" s="69"/>
      <c r="AF3" s="69"/>
      <c r="AG3" s="69"/>
      <c r="AH3" s="69"/>
      <c r="AI3" s="69"/>
      <c r="AJ3" s="69"/>
      <c r="AK3" s="69"/>
      <c r="AL3" s="69"/>
      <c r="AM3" s="69"/>
      <c r="AN3" s="69"/>
      <c r="AO3" s="21"/>
      <c r="AP3" s="21"/>
      <c r="AQ3" s="21"/>
      <c r="AR3" s="21"/>
      <c r="AS3" s="21"/>
      <c r="AT3" s="21"/>
      <c r="AU3" s="21"/>
      <c r="AV3" s="21"/>
      <c r="AW3" s="21"/>
      <c r="AX3" s="21"/>
      <c r="AY3" s="21"/>
    </row>
    <row r="4" spans="1:51" x14ac:dyDescent="0.25">
      <c r="A4" s="21"/>
      <c r="B4" s="640" t="s">
        <v>59</v>
      </c>
      <c r="C4" s="640"/>
      <c r="D4" s="640"/>
      <c r="E4" s="640"/>
      <c r="F4" s="640"/>
      <c r="G4" s="640"/>
      <c r="H4" s="640"/>
      <c r="I4" s="640"/>
      <c r="J4" s="640"/>
      <c r="K4" s="640"/>
      <c r="L4" s="640"/>
      <c r="M4" s="640"/>
      <c r="N4" s="640"/>
      <c r="O4" s="640"/>
      <c r="P4" s="640"/>
      <c r="Q4" s="640"/>
      <c r="R4" s="640"/>
      <c r="S4" s="640"/>
      <c r="T4" s="69"/>
      <c r="U4" s="69"/>
      <c r="V4" s="69"/>
      <c r="W4" s="69"/>
      <c r="X4" s="69"/>
      <c r="Y4" s="69"/>
      <c r="Z4" s="69"/>
      <c r="AA4" s="69"/>
      <c r="AB4" s="69"/>
      <c r="AC4" s="69"/>
      <c r="AD4" s="69"/>
      <c r="AE4" s="69"/>
      <c r="AF4" s="69"/>
      <c r="AG4" s="69"/>
      <c r="AH4" s="69"/>
      <c r="AI4" s="69"/>
      <c r="AJ4" s="69"/>
      <c r="AK4" s="69"/>
      <c r="AL4" s="69"/>
      <c r="AM4" s="69"/>
      <c r="AN4" s="69"/>
      <c r="AO4" s="21"/>
      <c r="AP4" s="21"/>
      <c r="AQ4" s="21"/>
      <c r="AR4" s="21"/>
      <c r="AS4" s="21"/>
      <c r="AT4" s="21"/>
      <c r="AU4" s="21"/>
      <c r="AV4" s="21"/>
      <c r="AW4" s="21"/>
      <c r="AX4" s="21"/>
      <c r="AY4" s="21"/>
    </row>
    <row r="5" spans="1:51" ht="13" x14ac:dyDescent="0.3">
      <c r="A5" s="21"/>
      <c r="B5" s="20"/>
      <c r="C5" s="21"/>
      <c r="D5" s="21"/>
      <c r="E5" s="217"/>
      <c r="F5" s="217"/>
      <c r="G5" s="217"/>
      <c r="H5" s="21"/>
      <c r="I5" s="21"/>
      <c r="J5" s="21"/>
      <c r="K5" s="21"/>
      <c r="L5" s="21"/>
      <c r="M5" s="21"/>
      <c r="N5" s="21"/>
      <c r="O5" s="21"/>
      <c r="P5" s="21"/>
      <c r="Q5" s="21"/>
      <c r="R5" s="21"/>
      <c r="S5" s="21"/>
      <c r="T5" s="20"/>
      <c r="U5" s="21"/>
      <c r="V5" s="21"/>
      <c r="W5" s="21"/>
      <c r="X5" s="21"/>
      <c r="Y5" s="21"/>
      <c r="Z5" s="21"/>
      <c r="AA5" s="21"/>
      <c r="AB5" s="21"/>
      <c r="AC5" s="21"/>
      <c r="AD5" s="21"/>
      <c r="AE5" s="21"/>
      <c r="AF5" s="6"/>
      <c r="AG5" s="6"/>
      <c r="AH5" s="6"/>
      <c r="AI5" s="6"/>
      <c r="AJ5" s="6"/>
      <c r="AK5" s="6"/>
      <c r="AL5" s="6"/>
      <c r="AM5" s="6"/>
      <c r="AN5" s="6"/>
      <c r="AO5" s="6"/>
      <c r="AP5" s="6"/>
      <c r="AQ5" s="6"/>
      <c r="AR5" s="6"/>
      <c r="AS5" s="6"/>
      <c r="AT5" s="6"/>
      <c r="AU5" s="6"/>
      <c r="AV5" s="6"/>
      <c r="AW5" s="6"/>
      <c r="AX5" s="6"/>
      <c r="AY5" s="6"/>
    </row>
    <row r="6" spans="1:51" ht="13.5" thickBot="1" x14ac:dyDescent="0.35">
      <c r="A6" s="21"/>
      <c r="B6" s="8"/>
      <c r="C6" s="642">
        <v>2022</v>
      </c>
      <c r="D6" s="642"/>
      <c r="E6" s="642"/>
      <c r="F6" s="642"/>
      <c r="G6" s="642"/>
      <c r="H6" s="8"/>
      <c r="I6" s="626">
        <v>2021</v>
      </c>
      <c r="J6" s="627"/>
      <c r="K6" s="627"/>
      <c r="L6" s="627"/>
      <c r="M6" s="627"/>
      <c r="N6" s="627"/>
      <c r="O6" s="627"/>
      <c r="P6" s="627"/>
      <c r="Q6" s="627"/>
      <c r="R6" s="627"/>
      <c r="S6" s="627"/>
      <c r="T6" s="8"/>
      <c r="U6" s="21"/>
      <c r="V6" s="21"/>
      <c r="W6" s="21"/>
      <c r="X6" s="21"/>
      <c r="Y6" s="21"/>
      <c r="Z6" s="21"/>
      <c r="AA6" s="21"/>
      <c r="AB6" s="21"/>
      <c r="AC6" s="21"/>
      <c r="AD6" s="21"/>
      <c r="AE6" s="21"/>
      <c r="AF6" s="6"/>
      <c r="AG6" s="6"/>
      <c r="AH6" s="6"/>
      <c r="AI6" s="6"/>
      <c r="AJ6" s="6"/>
      <c r="AK6" s="6"/>
      <c r="AL6" s="6"/>
      <c r="AM6" s="6"/>
      <c r="AN6" s="6"/>
      <c r="AO6" s="6"/>
      <c r="AP6" s="6"/>
      <c r="AQ6" s="6"/>
      <c r="AR6" s="6"/>
      <c r="AS6" s="6"/>
      <c r="AT6" s="6"/>
      <c r="AU6" s="6"/>
      <c r="AV6" s="6"/>
      <c r="AW6" s="6"/>
      <c r="AX6" s="6"/>
      <c r="AY6" s="6"/>
    </row>
    <row r="7" spans="1:51" ht="13" x14ac:dyDescent="0.3">
      <c r="A7" s="21"/>
      <c r="B7" s="21"/>
      <c r="C7" s="637" t="s">
        <v>6</v>
      </c>
      <c r="D7" s="637"/>
      <c r="E7" s="296"/>
      <c r="F7" s="637" t="s">
        <v>2</v>
      </c>
      <c r="G7" s="637"/>
      <c r="H7" s="76"/>
      <c r="I7" s="641" t="s">
        <v>4</v>
      </c>
      <c r="J7" s="641"/>
      <c r="K7" s="93"/>
      <c r="L7" s="637" t="s">
        <v>5</v>
      </c>
      <c r="M7" s="637"/>
      <c r="N7" s="86"/>
      <c r="O7" s="641" t="s">
        <v>6</v>
      </c>
      <c r="P7" s="641"/>
      <c r="Q7" s="86"/>
      <c r="R7" s="637" t="s">
        <v>2</v>
      </c>
      <c r="S7" s="637"/>
      <c r="T7" s="76"/>
      <c r="U7" s="21"/>
      <c r="V7" s="21"/>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row>
    <row r="8" spans="1:51" ht="13" x14ac:dyDescent="0.3">
      <c r="A8" s="20"/>
      <c r="B8" s="20"/>
      <c r="C8" s="71" t="s">
        <v>101</v>
      </c>
      <c r="D8" s="72" t="s">
        <v>102</v>
      </c>
      <c r="E8" s="200"/>
      <c r="F8" s="71" t="s">
        <v>101</v>
      </c>
      <c r="G8" s="72" t="s">
        <v>102</v>
      </c>
      <c r="H8" s="8"/>
      <c r="I8" s="71" t="s">
        <v>101</v>
      </c>
      <c r="J8" s="72" t="s">
        <v>102</v>
      </c>
      <c r="K8" s="75"/>
      <c r="L8" s="71" t="s">
        <v>101</v>
      </c>
      <c r="M8" s="72" t="s">
        <v>102</v>
      </c>
      <c r="N8" s="73"/>
      <c r="O8" s="71" t="s">
        <v>101</v>
      </c>
      <c r="P8" s="72" t="s">
        <v>102</v>
      </c>
      <c r="Q8" s="73"/>
      <c r="R8" s="71" t="s">
        <v>101</v>
      </c>
      <c r="S8" s="72" t="s">
        <v>102</v>
      </c>
      <c r="T8" s="76"/>
      <c r="U8" s="20"/>
      <c r="V8" s="20"/>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row>
    <row r="9" spans="1:51" ht="13" x14ac:dyDescent="0.3">
      <c r="A9" s="21"/>
      <c r="B9" s="47" t="s">
        <v>74</v>
      </c>
      <c r="C9" s="32"/>
      <c r="D9" s="32"/>
      <c r="E9" s="192"/>
      <c r="F9" s="32"/>
      <c r="G9" s="32"/>
      <c r="H9" s="21"/>
      <c r="I9" s="32"/>
      <c r="J9" s="32"/>
      <c r="K9" s="47"/>
      <c r="L9" s="32"/>
      <c r="M9" s="32"/>
      <c r="N9" s="21"/>
      <c r="O9" s="32"/>
      <c r="P9" s="32"/>
      <c r="Q9" s="21"/>
      <c r="R9" s="32"/>
      <c r="S9" s="32"/>
      <c r="T9" s="21"/>
      <c r="U9" s="25"/>
      <c r="V9" s="25"/>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row>
    <row r="10" spans="1:51" x14ac:dyDescent="0.25">
      <c r="A10" s="21"/>
      <c r="B10" s="22" t="s">
        <v>75</v>
      </c>
      <c r="C10" s="426">
        <v>96625</v>
      </c>
      <c r="D10" s="256">
        <v>0.4</v>
      </c>
      <c r="E10" s="88"/>
      <c r="F10" s="426">
        <v>93222</v>
      </c>
      <c r="G10" s="88">
        <v>0.4</v>
      </c>
      <c r="H10" s="21"/>
      <c r="I10" s="426">
        <v>89982</v>
      </c>
      <c r="J10" s="88">
        <v>0.4</v>
      </c>
      <c r="K10" s="45"/>
      <c r="L10" s="426">
        <v>87073</v>
      </c>
      <c r="M10" s="88">
        <v>0.39</v>
      </c>
      <c r="N10" s="49"/>
      <c r="O10" s="426">
        <v>83602</v>
      </c>
      <c r="P10" s="88">
        <v>0.38</v>
      </c>
      <c r="Q10" s="49"/>
      <c r="R10" s="426">
        <v>79285</v>
      </c>
      <c r="S10" s="88">
        <v>0.38</v>
      </c>
      <c r="T10" s="21"/>
      <c r="U10" s="21"/>
      <c r="V10" s="21"/>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row>
    <row r="11" spans="1:51" x14ac:dyDescent="0.25">
      <c r="A11" s="21"/>
      <c r="B11" s="22" t="s">
        <v>76</v>
      </c>
      <c r="C11" s="428">
        <v>37853</v>
      </c>
      <c r="D11" s="256">
        <v>0.16</v>
      </c>
      <c r="E11" s="88"/>
      <c r="F11" s="428">
        <v>36821</v>
      </c>
      <c r="G11" s="88">
        <v>0.16</v>
      </c>
      <c r="H11" s="21"/>
      <c r="I11" s="428">
        <v>35874</v>
      </c>
      <c r="J11" s="88">
        <v>0.16</v>
      </c>
      <c r="K11" s="45"/>
      <c r="L11" s="428">
        <v>35177</v>
      </c>
      <c r="M11" s="88">
        <v>0.16</v>
      </c>
      <c r="N11" s="21"/>
      <c r="O11" s="428">
        <v>34402</v>
      </c>
      <c r="P11" s="88">
        <v>0.16</v>
      </c>
      <c r="Q11" s="21"/>
      <c r="R11" s="428">
        <v>33607</v>
      </c>
      <c r="S11" s="88">
        <v>0.16</v>
      </c>
      <c r="T11" s="21"/>
      <c r="U11" s="21"/>
      <c r="V11" s="21"/>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row>
    <row r="12" spans="1:51" x14ac:dyDescent="0.25">
      <c r="A12" s="21"/>
      <c r="B12" s="22" t="s">
        <v>77</v>
      </c>
      <c r="C12" s="428">
        <v>33263</v>
      </c>
      <c r="D12" s="256">
        <v>0.14000000000000001</v>
      </c>
      <c r="E12" s="88"/>
      <c r="F12" s="428">
        <v>32363</v>
      </c>
      <c r="G12" s="88">
        <v>0.14000000000000001</v>
      </c>
      <c r="H12" s="21"/>
      <c r="I12" s="428">
        <v>31730</v>
      </c>
      <c r="J12" s="88">
        <v>0.14000000000000001</v>
      </c>
      <c r="K12" s="45"/>
      <c r="L12" s="428">
        <v>31374</v>
      </c>
      <c r="M12" s="88">
        <v>0.14000000000000001</v>
      </c>
      <c r="N12" s="21"/>
      <c r="O12" s="428">
        <v>30964</v>
      </c>
      <c r="P12" s="88">
        <v>0.14000000000000001</v>
      </c>
      <c r="Q12" s="21"/>
      <c r="R12" s="428">
        <v>30295</v>
      </c>
      <c r="S12" s="88">
        <v>0.14000000000000001</v>
      </c>
      <c r="T12" s="21"/>
      <c r="U12" s="21"/>
      <c r="V12" s="21"/>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row>
    <row r="13" spans="1:51" x14ac:dyDescent="0.25">
      <c r="A13" s="21"/>
      <c r="B13" s="22" t="s">
        <v>78</v>
      </c>
      <c r="C13" s="428">
        <v>28136</v>
      </c>
      <c r="D13" s="256">
        <v>0.12</v>
      </c>
      <c r="E13" s="88"/>
      <c r="F13" s="428">
        <v>27620</v>
      </c>
      <c r="G13" s="88">
        <v>0.12</v>
      </c>
      <c r="H13" s="21"/>
      <c r="I13" s="428">
        <v>27359</v>
      </c>
      <c r="J13" s="88">
        <v>0.12</v>
      </c>
      <c r="K13" s="45"/>
      <c r="L13" s="428">
        <v>27371</v>
      </c>
      <c r="M13" s="88">
        <v>0.12</v>
      </c>
      <c r="N13" s="21"/>
      <c r="O13" s="428">
        <v>27032</v>
      </c>
      <c r="P13" s="88">
        <v>0.12</v>
      </c>
      <c r="Q13" s="21"/>
      <c r="R13" s="428">
        <v>26309</v>
      </c>
      <c r="S13" s="88">
        <v>0.13</v>
      </c>
      <c r="T13" s="21"/>
      <c r="U13" s="21"/>
      <c r="V13" s="21"/>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row>
    <row r="14" spans="1:51" x14ac:dyDescent="0.25">
      <c r="A14" s="21"/>
      <c r="B14" s="22" t="s">
        <v>79</v>
      </c>
      <c r="C14" s="428">
        <v>21221</v>
      </c>
      <c r="D14" s="256">
        <v>0.09</v>
      </c>
      <c r="E14" s="88"/>
      <c r="F14" s="428">
        <v>21259</v>
      </c>
      <c r="G14" s="88">
        <v>0.09</v>
      </c>
      <c r="H14" s="21"/>
      <c r="I14" s="428">
        <v>21270</v>
      </c>
      <c r="J14" s="88">
        <v>0.09</v>
      </c>
      <c r="K14" s="45"/>
      <c r="L14" s="428">
        <v>21458</v>
      </c>
      <c r="M14" s="88">
        <v>0.1</v>
      </c>
      <c r="N14" s="21"/>
      <c r="O14" s="428">
        <v>21469</v>
      </c>
      <c r="P14" s="88">
        <v>0.1</v>
      </c>
      <c r="Q14" s="21"/>
      <c r="R14" s="428">
        <v>20777</v>
      </c>
      <c r="S14" s="88">
        <v>0.1</v>
      </c>
      <c r="T14" s="21"/>
      <c r="U14" s="21"/>
      <c r="V14" s="21"/>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row>
    <row r="15" spans="1:51" ht="13" customHeight="1" x14ac:dyDescent="0.25">
      <c r="A15" s="21"/>
      <c r="B15" s="22" t="s">
        <v>271</v>
      </c>
      <c r="C15" s="428">
        <v>10822</v>
      </c>
      <c r="D15" s="256">
        <v>0.05</v>
      </c>
      <c r="E15" s="88"/>
      <c r="F15" s="428">
        <v>10805</v>
      </c>
      <c r="G15" s="88">
        <v>0.05</v>
      </c>
      <c r="H15" s="21"/>
      <c r="I15" s="428">
        <v>10549</v>
      </c>
      <c r="J15" s="88">
        <v>0.05</v>
      </c>
      <c r="K15" s="45"/>
      <c r="L15" s="428">
        <v>10309</v>
      </c>
      <c r="M15" s="88">
        <v>0.05</v>
      </c>
      <c r="N15" s="21"/>
      <c r="O15" s="428">
        <v>10191</v>
      </c>
      <c r="P15" s="88">
        <v>0.06</v>
      </c>
      <c r="Q15" s="21"/>
      <c r="R15" s="428">
        <v>10001</v>
      </c>
      <c r="S15" s="88">
        <v>0.05</v>
      </c>
      <c r="T15" s="21"/>
      <c r="U15" s="21"/>
      <c r="V15" s="21"/>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row>
    <row r="16" spans="1:51" x14ac:dyDescent="0.25">
      <c r="A16" s="21"/>
      <c r="B16" s="22" t="s">
        <v>81</v>
      </c>
      <c r="C16" s="428">
        <v>6154</v>
      </c>
      <c r="D16" s="256">
        <v>0.03</v>
      </c>
      <c r="E16" s="88"/>
      <c r="F16" s="428">
        <v>6188</v>
      </c>
      <c r="G16" s="88">
        <v>0.03</v>
      </c>
      <c r="H16" s="21"/>
      <c r="I16" s="428">
        <v>6124</v>
      </c>
      <c r="J16" s="88">
        <v>0.03</v>
      </c>
      <c r="K16" s="45"/>
      <c r="L16" s="428">
        <v>6009</v>
      </c>
      <c r="M16" s="88">
        <v>0.03</v>
      </c>
      <c r="N16" s="21"/>
      <c r="O16" s="428">
        <v>6008</v>
      </c>
      <c r="P16" s="88">
        <v>0.03</v>
      </c>
      <c r="Q16" s="21"/>
      <c r="R16" s="428">
        <v>5981</v>
      </c>
      <c r="S16" s="88">
        <v>0.03</v>
      </c>
      <c r="T16" s="21"/>
      <c r="U16" s="21"/>
      <c r="V16" s="21"/>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row>
    <row r="17" spans="1:51" x14ac:dyDescent="0.25">
      <c r="A17" s="21"/>
      <c r="B17" s="22" t="s">
        <v>82</v>
      </c>
      <c r="C17" s="428">
        <v>2725</v>
      </c>
      <c r="D17" s="256">
        <v>0.01</v>
      </c>
      <c r="E17" s="88"/>
      <c r="F17" s="428">
        <v>2774</v>
      </c>
      <c r="G17" s="88">
        <v>0.01</v>
      </c>
      <c r="H17" s="21"/>
      <c r="I17" s="428">
        <v>2783</v>
      </c>
      <c r="J17" s="88">
        <v>0.01</v>
      </c>
      <c r="K17" s="45"/>
      <c r="L17" s="428">
        <v>2787</v>
      </c>
      <c r="M17" s="88">
        <v>0.01</v>
      </c>
      <c r="N17" s="21"/>
      <c r="O17" s="428">
        <v>2838</v>
      </c>
      <c r="P17" s="88">
        <v>0.01</v>
      </c>
      <c r="Q17" s="21"/>
      <c r="R17" s="428">
        <v>2893</v>
      </c>
      <c r="S17" s="88">
        <v>0.01</v>
      </c>
      <c r="T17" s="21"/>
      <c r="U17" s="21"/>
      <c r="V17" s="21"/>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row>
    <row r="18" spans="1:51" x14ac:dyDescent="0.25">
      <c r="A18" s="21"/>
      <c r="B18" s="22" t="s">
        <v>83</v>
      </c>
      <c r="C18" s="429">
        <v>764</v>
      </c>
      <c r="D18" s="257">
        <v>0</v>
      </c>
      <c r="E18" s="223"/>
      <c r="F18" s="429">
        <v>801</v>
      </c>
      <c r="G18" s="78">
        <v>0</v>
      </c>
      <c r="H18" s="21"/>
      <c r="I18" s="429">
        <v>843</v>
      </c>
      <c r="J18" s="78">
        <v>0</v>
      </c>
      <c r="K18" s="45"/>
      <c r="L18" s="429">
        <v>906</v>
      </c>
      <c r="M18" s="78">
        <v>0</v>
      </c>
      <c r="N18" s="21"/>
      <c r="O18" s="429">
        <v>971</v>
      </c>
      <c r="P18" s="78">
        <v>0</v>
      </c>
      <c r="Q18" s="21"/>
      <c r="R18" s="429">
        <v>1039</v>
      </c>
      <c r="S18" s="78">
        <v>0</v>
      </c>
      <c r="T18" s="21"/>
      <c r="U18" s="21"/>
      <c r="V18" s="21"/>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row>
    <row r="19" spans="1:51" ht="14.15" customHeight="1" thickBot="1" x14ac:dyDescent="0.35">
      <c r="A19" s="21"/>
      <c r="B19" s="47" t="s">
        <v>69</v>
      </c>
      <c r="C19" s="427">
        <v>237563</v>
      </c>
      <c r="D19" s="246">
        <v>1</v>
      </c>
      <c r="E19" s="224"/>
      <c r="F19" s="427">
        <v>231853</v>
      </c>
      <c r="G19" s="64">
        <v>1</v>
      </c>
      <c r="H19" s="21"/>
      <c r="I19" s="427">
        <v>226514</v>
      </c>
      <c r="J19" s="64">
        <v>1</v>
      </c>
      <c r="K19" s="50"/>
      <c r="L19" s="427">
        <v>222464</v>
      </c>
      <c r="M19" s="64">
        <v>1</v>
      </c>
      <c r="N19" s="49"/>
      <c r="O19" s="427">
        <v>217477</v>
      </c>
      <c r="P19" s="64">
        <v>1</v>
      </c>
      <c r="Q19" s="49"/>
      <c r="R19" s="427">
        <v>210187</v>
      </c>
      <c r="S19" s="64">
        <v>1</v>
      </c>
      <c r="T19" s="21"/>
      <c r="U19" s="21"/>
      <c r="V19" s="21"/>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row>
    <row r="20" spans="1:51" ht="13.5" thickTop="1" x14ac:dyDescent="0.3">
      <c r="A20" s="21"/>
      <c r="B20" s="87" t="s">
        <v>84</v>
      </c>
      <c r="C20" s="430">
        <v>743</v>
      </c>
      <c r="D20" s="253"/>
      <c r="E20" s="192"/>
      <c r="F20" s="430">
        <v>742</v>
      </c>
      <c r="G20" s="112"/>
      <c r="H20" s="21"/>
      <c r="I20" s="430">
        <v>741</v>
      </c>
      <c r="J20" s="112"/>
      <c r="K20" s="94"/>
      <c r="L20" s="430">
        <v>741</v>
      </c>
      <c r="M20" s="112"/>
      <c r="N20" s="21"/>
      <c r="O20" s="430">
        <v>740</v>
      </c>
      <c r="P20" s="112"/>
      <c r="Q20" s="21"/>
      <c r="R20" s="430">
        <v>740</v>
      </c>
      <c r="S20" s="112"/>
      <c r="T20" s="21"/>
      <c r="U20" s="21"/>
      <c r="V20" s="21"/>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row>
    <row r="21" spans="1:51" ht="13" x14ac:dyDescent="0.3">
      <c r="A21" s="21"/>
      <c r="B21" s="47"/>
      <c r="C21" s="258"/>
      <c r="D21" s="254"/>
      <c r="E21" s="111"/>
      <c r="F21" s="258"/>
      <c r="G21" s="111"/>
      <c r="H21" s="82"/>
      <c r="I21" s="258"/>
      <c r="J21" s="111"/>
      <c r="K21" s="50"/>
      <c r="L21" s="258"/>
      <c r="M21" s="111"/>
      <c r="N21" s="49"/>
      <c r="O21" s="258"/>
      <c r="P21" s="111"/>
      <c r="Q21" s="49"/>
      <c r="R21" s="258"/>
      <c r="S21" s="111"/>
      <c r="T21" s="21"/>
      <c r="U21" s="21"/>
      <c r="V21" s="21"/>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row>
    <row r="22" spans="1:51" ht="13" x14ac:dyDescent="0.3">
      <c r="A22" s="21"/>
      <c r="B22" s="47" t="s">
        <v>85</v>
      </c>
      <c r="C22" s="255"/>
      <c r="D22" s="254"/>
      <c r="E22" s="111"/>
      <c r="F22" s="255"/>
      <c r="G22" s="111"/>
      <c r="H22" s="82"/>
      <c r="I22" s="255"/>
      <c r="J22" s="111"/>
      <c r="K22" s="50"/>
      <c r="L22" s="255"/>
      <c r="M22" s="111"/>
      <c r="N22" s="21"/>
      <c r="O22" s="255"/>
      <c r="P22" s="111"/>
      <c r="Q22" s="21"/>
      <c r="R22" s="255"/>
      <c r="S22" s="111"/>
      <c r="T22" s="21"/>
      <c r="U22" s="21"/>
      <c r="V22" s="21"/>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row>
    <row r="23" spans="1:51" x14ac:dyDescent="0.25">
      <c r="A23" s="21"/>
      <c r="B23" s="22" t="s">
        <v>86</v>
      </c>
      <c r="C23" s="426">
        <v>37636</v>
      </c>
      <c r="D23" s="256">
        <v>0.16</v>
      </c>
      <c r="E23" s="88"/>
      <c r="F23" s="426">
        <v>36867</v>
      </c>
      <c r="G23" s="88">
        <v>0.16</v>
      </c>
      <c r="H23" s="21"/>
      <c r="I23" s="426">
        <v>35455</v>
      </c>
      <c r="J23" s="88">
        <v>0.16</v>
      </c>
      <c r="K23" s="49"/>
      <c r="L23" s="426">
        <v>34259</v>
      </c>
      <c r="M23" s="88">
        <v>0.15</v>
      </c>
      <c r="N23" s="49"/>
      <c r="O23" s="426">
        <v>33657</v>
      </c>
      <c r="P23" s="88">
        <v>0.15</v>
      </c>
      <c r="Q23" s="49"/>
      <c r="R23" s="426">
        <v>33757</v>
      </c>
      <c r="S23" s="88">
        <v>0.16</v>
      </c>
      <c r="T23" s="21"/>
      <c r="U23" s="21"/>
      <c r="V23" s="21"/>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row>
    <row r="24" spans="1:51" x14ac:dyDescent="0.25">
      <c r="A24" s="21"/>
      <c r="B24" s="22" t="s">
        <v>87</v>
      </c>
      <c r="C24" s="428">
        <v>99303</v>
      </c>
      <c r="D24" s="256">
        <v>0.41000000000000003</v>
      </c>
      <c r="E24" s="88"/>
      <c r="F24" s="428">
        <v>96419</v>
      </c>
      <c r="G24" s="88">
        <v>0.42</v>
      </c>
      <c r="H24" s="21"/>
      <c r="I24" s="428">
        <v>95149</v>
      </c>
      <c r="J24" s="88">
        <v>0.42</v>
      </c>
      <c r="K24" s="49"/>
      <c r="L24" s="428">
        <v>94888</v>
      </c>
      <c r="M24" s="88">
        <v>0.43</v>
      </c>
      <c r="N24" s="21"/>
      <c r="O24" s="428">
        <v>94307</v>
      </c>
      <c r="P24" s="88">
        <v>0.44</v>
      </c>
      <c r="Q24" s="21"/>
      <c r="R24" s="428">
        <v>92124</v>
      </c>
      <c r="S24" s="88">
        <v>0.44</v>
      </c>
      <c r="T24" s="21"/>
      <c r="U24" s="21"/>
      <c r="V24" s="21"/>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row>
    <row r="25" spans="1:51" x14ac:dyDescent="0.25">
      <c r="A25" s="21"/>
      <c r="B25" s="22" t="s">
        <v>88</v>
      </c>
      <c r="C25" s="428">
        <v>67866</v>
      </c>
      <c r="D25" s="256">
        <v>0.28999999999999998</v>
      </c>
      <c r="E25" s="88"/>
      <c r="F25" s="428">
        <v>66226</v>
      </c>
      <c r="G25" s="88">
        <v>0.28000000000000003</v>
      </c>
      <c r="H25" s="21"/>
      <c r="I25" s="428">
        <v>64549</v>
      </c>
      <c r="J25" s="88">
        <v>0.28000000000000003</v>
      </c>
      <c r="K25" s="49"/>
      <c r="L25" s="428">
        <v>63349</v>
      </c>
      <c r="M25" s="88">
        <v>0.28000000000000003</v>
      </c>
      <c r="N25" s="21"/>
      <c r="O25" s="428">
        <v>61234</v>
      </c>
      <c r="P25" s="88">
        <v>0.28000000000000003</v>
      </c>
      <c r="Q25" s="21"/>
      <c r="R25" s="428">
        <v>58098</v>
      </c>
      <c r="S25" s="88">
        <v>0.28000000000000003</v>
      </c>
      <c r="T25" s="21"/>
      <c r="U25" s="21"/>
      <c r="V25" s="21"/>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row>
    <row r="26" spans="1:51" x14ac:dyDescent="0.25">
      <c r="A26" s="21"/>
      <c r="B26" s="22" t="s">
        <v>89</v>
      </c>
      <c r="C26" s="429">
        <v>32758</v>
      </c>
      <c r="D26" s="257">
        <v>0.14000000000000001</v>
      </c>
      <c r="E26" s="223"/>
      <c r="F26" s="429">
        <v>32341</v>
      </c>
      <c r="G26" s="78">
        <v>0.14000000000000001</v>
      </c>
      <c r="H26" s="21"/>
      <c r="I26" s="429">
        <v>31361</v>
      </c>
      <c r="J26" s="78">
        <v>0.14000000000000001</v>
      </c>
      <c r="K26" s="49"/>
      <c r="L26" s="429">
        <v>29968</v>
      </c>
      <c r="M26" s="78">
        <v>0.14000000000000001</v>
      </c>
      <c r="N26" s="21"/>
      <c r="O26" s="429">
        <v>28279</v>
      </c>
      <c r="P26" s="78">
        <v>0.13</v>
      </c>
      <c r="Q26" s="21"/>
      <c r="R26" s="429">
        <v>26208</v>
      </c>
      <c r="S26" s="78">
        <v>0.12</v>
      </c>
      <c r="T26" s="21"/>
      <c r="U26" s="21"/>
      <c r="V26" s="21"/>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row>
    <row r="27" spans="1:51" ht="14.15" customHeight="1" thickBot="1" x14ac:dyDescent="0.35">
      <c r="A27" s="21"/>
      <c r="B27" s="47" t="s">
        <v>69</v>
      </c>
      <c r="C27" s="427">
        <v>237563</v>
      </c>
      <c r="D27" s="246">
        <v>1</v>
      </c>
      <c r="E27" s="224"/>
      <c r="F27" s="427">
        <v>231853</v>
      </c>
      <c r="G27" s="64">
        <v>1</v>
      </c>
      <c r="H27" s="21"/>
      <c r="I27" s="427">
        <v>226514</v>
      </c>
      <c r="J27" s="64">
        <v>1</v>
      </c>
      <c r="K27" s="50"/>
      <c r="L27" s="427">
        <v>222464</v>
      </c>
      <c r="M27" s="64">
        <v>1</v>
      </c>
      <c r="N27" s="49"/>
      <c r="O27" s="427">
        <v>217477</v>
      </c>
      <c r="P27" s="64">
        <v>1</v>
      </c>
      <c r="Q27" s="49"/>
      <c r="R27" s="427">
        <v>210187</v>
      </c>
      <c r="S27" s="64">
        <v>1</v>
      </c>
      <c r="T27" s="21"/>
      <c r="U27" s="21"/>
      <c r="V27" s="21"/>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row>
    <row r="28" spans="1:51" ht="13.5" thickTop="1" x14ac:dyDescent="0.3">
      <c r="A28" s="21"/>
      <c r="B28" s="87" t="s">
        <v>90</v>
      </c>
      <c r="C28" s="619">
        <v>0.93</v>
      </c>
      <c r="D28" s="620"/>
      <c r="E28" s="621"/>
      <c r="F28" s="619">
        <v>0.93</v>
      </c>
      <c r="G28" s="622"/>
      <c r="H28" s="63"/>
      <c r="I28" s="619">
        <v>0.93</v>
      </c>
      <c r="J28" s="622"/>
      <c r="K28" s="66"/>
      <c r="L28" s="619">
        <v>0.93</v>
      </c>
      <c r="M28" s="622"/>
      <c r="N28" s="63"/>
      <c r="O28" s="619">
        <v>0.93</v>
      </c>
      <c r="P28" s="622"/>
      <c r="Q28" s="63"/>
      <c r="R28" s="619">
        <v>0.93</v>
      </c>
      <c r="S28" s="112"/>
      <c r="T28" s="21"/>
      <c r="U28" s="21"/>
      <c r="V28" s="21"/>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row>
    <row r="29" spans="1:51" ht="13" x14ac:dyDescent="0.3">
      <c r="A29" s="21"/>
      <c r="B29" s="47"/>
      <c r="C29" s="254"/>
      <c r="D29" s="254"/>
      <c r="E29" s="111"/>
      <c r="F29" s="254"/>
      <c r="G29" s="111"/>
      <c r="H29" s="50"/>
      <c r="I29" s="254"/>
      <c r="J29" s="111"/>
      <c r="K29" s="50"/>
      <c r="L29" s="254"/>
      <c r="M29" s="111"/>
      <c r="N29" s="49"/>
      <c r="O29" s="254"/>
      <c r="P29" s="111"/>
      <c r="Q29" s="49"/>
      <c r="R29" s="254"/>
      <c r="S29" s="111"/>
      <c r="T29" s="21"/>
      <c r="U29" s="21"/>
      <c r="V29" s="21"/>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row>
    <row r="30" spans="1:51" ht="13" x14ac:dyDescent="0.3">
      <c r="A30" s="21"/>
      <c r="B30" s="47" t="s">
        <v>91</v>
      </c>
      <c r="C30" s="252"/>
      <c r="D30" s="254"/>
      <c r="E30" s="111"/>
      <c r="F30" s="272"/>
      <c r="G30" s="111"/>
      <c r="H30" s="50"/>
      <c r="I30" s="272"/>
      <c r="J30" s="111"/>
      <c r="K30" s="50"/>
      <c r="L30" s="272"/>
      <c r="M30" s="111"/>
      <c r="N30" s="21"/>
      <c r="O30" s="272"/>
      <c r="P30" s="111"/>
      <c r="Q30" s="21"/>
      <c r="R30" s="272"/>
      <c r="S30" s="111"/>
      <c r="T30" s="21"/>
      <c r="U30" s="21"/>
      <c r="V30" s="2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row>
    <row r="31" spans="1:51" x14ac:dyDescent="0.25">
      <c r="A31" s="21"/>
      <c r="B31" s="22" t="s">
        <v>92</v>
      </c>
      <c r="C31" s="426">
        <v>38763</v>
      </c>
      <c r="D31" s="256">
        <v>0.16</v>
      </c>
      <c r="E31" s="88"/>
      <c r="F31" s="426">
        <v>36428</v>
      </c>
      <c r="G31" s="88">
        <v>0.16</v>
      </c>
      <c r="H31" s="21"/>
      <c r="I31" s="426">
        <v>34076</v>
      </c>
      <c r="J31" s="88">
        <v>0.15</v>
      </c>
      <c r="K31" s="45"/>
      <c r="L31" s="426">
        <v>31771</v>
      </c>
      <c r="M31" s="294">
        <v>0.14000000000000001</v>
      </c>
      <c r="N31" s="282"/>
      <c r="O31" s="426">
        <v>30794</v>
      </c>
      <c r="P31" s="88">
        <v>0.14000000000000001</v>
      </c>
      <c r="Q31" s="49"/>
      <c r="R31" s="426">
        <v>30225</v>
      </c>
      <c r="S31" s="88">
        <v>0.14000000000000001</v>
      </c>
      <c r="T31" s="21"/>
      <c r="U31" s="21"/>
      <c r="V31" s="21"/>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row>
    <row r="32" spans="1:51" x14ac:dyDescent="0.25">
      <c r="A32" s="21"/>
      <c r="B32" s="22" t="s">
        <v>93</v>
      </c>
      <c r="C32" s="428">
        <v>83194</v>
      </c>
      <c r="D32" s="256">
        <v>0.35000000000000003</v>
      </c>
      <c r="E32" s="88"/>
      <c r="F32" s="428">
        <v>80741</v>
      </c>
      <c r="G32" s="88">
        <v>0.35000000000000003</v>
      </c>
      <c r="H32" s="21"/>
      <c r="I32" s="428">
        <v>79147</v>
      </c>
      <c r="J32" s="88">
        <v>0.35000000000000003</v>
      </c>
      <c r="K32" s="45"/>
      <c r="L32" s="428">
        <v>78303</v>
      </c>
      <c r="M32" s="294">
        <v>0.35000000000000003</v>
      </c>
      <c r="N32" s="277"/>
      <c r="O32" s="428">
        <v>76977</v>
      </c>
      <c r="P32" s="88">
        <v>0.35000000000000003</v>
      </c>
      <c r="Q32" s="21"/>
      <c r="R32" s="428">
        <v>74674</v>
      </c>
      <c r="S32" s="88">
        <v>0.36</v>
      </c>
      <c r="T32" s="21"/>
      <c r="U32" s="21"/>
      <c r="V32" s="21"/>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row>
    <row r="33" spans="1:51" x14ac:dyDescent="0.25">
      <c r="A33" s="21"/>
      <c r="B33" s="22" t="s">
        <v>94</v>
      </c>
      <c r="C33" s="429">
        <v>115606</v>
      </c>
      <c r="D33" s="257">
        <v>0.49</v>
      </c>
      <c r="E33" s="223"/>
      <c r="F33" s="429">
        <v>114684</v>
      </c>
      <c r="G33" s="78">
        <v>0.49</v>
      </c>
      <c r="H33" s="21"/>
      <c r="I33" s="429">
        <v>113291</v>
      </c>
      <c r="J33" s="78">
        <v>0.5</v>
      </c>
      <c r="K33" s="45"/>
      <c r="L33" s="429">
        <v>112390</v>
      </c>
      <c r="M33" s="78">
        <v>0.51</v>
      </c>
      <c r="N33" s="21"/>
      <c r="O33" s="429">
        <v>109706</v>
      </c>
      <c r="P33" s="78">
        <v>0.51</v>
      </c>
      <c r="Q33" s="21"/>
      <c r="R33" s="429">
        <v>105288</v>
      </c>
      <c r="S33" s="78">
        <v>0.5</v>
      </c>
      <c r="T33" s="21"/>
      <c r="U33" s="21"/>
      <c r="V33" s="21"/>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row>
    <row r="34" spans="1:51" ht="13.5" thickBot="1" x14ac:dyDescent="0.35">
      <c r="A34" s="21"/>
      <c r="B34" s="47" t="s">
        <v>69</v>
      </c>
      <c r="C34" s="427">
        <v>237563</v>
      </c>
      <c r="D34" s="246">
        <v>1</v>
      </c>
      <c r="E34" s="224"/>
      <c r="F34" s="427">
        <v>231853</v>
      </c>
      <c r="G34" s="64">
        <v>1</v>
      </c>
      <c r="H34" s="21"/>
      <c r="I34" s="427">
        <v>226514</v>
      </c>
      <c r="J34" s="64">
        <v>1</v>
      </c>
      <c r="K34" s="50"/>
      <c r="L34" s="427">
        <v>222464</v>
      </c>
      <c r="M34" s="64">
        <v>1</v>
      </c>
      <c r="N34" s="49"/>
      <c r="O34" s="427">
        <v>217477</v>
      </c>
      <c r="P34" s="64">
        <v>1</v>
      </c>
      <c r="Q34" s="49"/>
      <c r="R34" s="427">
        <v>210187</v>
      </c>
      <c r="S34" s="64">
        <v>1</v>
      </c>
      <c r="T34" s="21"/>
      <c r="U34" s="21"/>
      <c r="V34" s="21"/>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row>
    <row r="35" spans="1:51" ht="13.5" thickTop="1" x14ac:dyDescent="0.3">
      <c r="A35" s="21"/>
      <c r="B35" s="87" t="s">
        <v>95</v>
      </c>
      <c r="C35" s="623">
        <v>0.37</v>
      </c>
      <c r="D35" s="624"/>
      <c r="E35" s="621"/>
      <c r="F35" s="623">
        <v>0.37</v>
      </c>
      <c r="G35" s="622"/>
      <c r="H35" s="63"/>
      <c r="I35" s="623">
        <v>0.37</v>
      </c>
      <c r="J35" s="622"/>
      <c r="K35" s="89"/>
      <c r="L35" s="623">
        <v>0.37</v>
      </c>
      <c r="M35" s="622"/>
      <c r="N35" s="63"/>
      <c r="O35" s="623">
        <v>0.37</v>
      </c>
      <c r="P35" s="622"/>
      <c r="Q35" s="63"/>
      <c r="R35" s="623">
        <v>0.37</v>
      </c>
      <c r="S35" s="19"/>
      <c r="T35" s="21"/>
      <c r="U35" s="21"/>
      <c r="V35" s="21"/>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row>
    <row r="36" spans="1:51" x14ac:dyDescent="0.25">
      <c r="A36" s="21"/>
      <c r="B36" s="21"/>
      <c r="C36" s="252"/>
      <c r="D36" s="252"/>
      <c r="E36" s="217"/>
      <c r="F36" s="272"/>
      <c r="G36" s="217"/>
      <c r="H36" s="21"/>
      <c r="I36" s="272"/>
      <c r="J36" s="21"/>
      <c r="K36" s="21"/>
      <c r="L36" s="272"/>
      <c r="M36" s="21"/>
      <c r="N36" s="21"/>
      <c r="O36" s="272"/>
      <c r="P36" s="21"/>
      <c r="Q36" s="21"/>
      <c r="R36" s="272"/>
      <c r="S36" s="21"/>
      <c r="T36" s="21"/>
      <c r="U36" s="21"/>
      <c r="V36" s="21"/>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row>
    <row r="37" spans="1:51" ht="13" x14ac:dyDescent="0.3">
      <c r="A37" s="21"/>
      <c r="B37" s="20" t="s">
        <v>269</v>
      </c>
      <c r="C37" s="88">
        <v>0.8</v>
      </c>
      <c r="D37" s="254"/>
      <c r="E37" s="217"/>
      <c r="F37" s="88">
        <v>0.76</v>
      </c>
      <c r="G37" s="217"/>
      <c r="H37" s="21"/>
      <c r="I37" s="88">
        <v>0.69</v>
      </c>
      <c r="J37" s="49"/>
      <c r="K37" s="49"/>
      <c r="L37" s="88">
        <v>0.65</v>
      </c>
      <c r="M37" s="49"/>
      <c r="N37" s="49"/>
      <c r="O37" s="88">
        <v>0.63</v>
      </c>
      <c r="P37" s="49"/>
      <c r="Q37" s="49"/>
      <c r="R37" s="88">
        <v>0.56000000000000005</v>
      </c>
      <c r="S37" s="21"/>
      <c r="T37" s="21"/>
      <c r="U37" s="21"/>
      <c r="V37" s="2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row>
    <row r="38" spans="1:51" x14ac:dyDescent="0.25">
      <c r="A38" s="21"/>
      <c r="B38" s="21"/>
      <c r="C38" s="254"/>
      <c r="D38" s="254"/>
      <c r="E38" s="217"/>
      <c r="F38" s="254"/>
      <c r="G38" s="217"/>
      <c r="H38" s="21"/>
      <c r="I38" s="254"/>
      <c r="J38" s="49"/>
      <c r="K38" s="49"/>
      <c r="L38" s="254"/>
      <c r="M38" s="49"/>
      <c r="N38" s="49"/>
      <c r="O38" s="254"/>
      <c r="P38" s="49"/>
      <c r="Q38" s="49"/>
      <c r="R38" s="254"/>
      <c r="S38" s="21"/>
      <c r="T38" s="21"/>
      <c r="U38" s="21"/>
      <c r="V38" s="21"/>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row>
    <row r="39" spans="1:51" ht="26" x14ac:dyDescent="0.25">
      <c r="A39" s="21"/>
      <c r="B39" s="89" t="s">
        <v>96</v>
      </c>
      <c r="C39" s="426">
        <v>251</v>
      </c>
      <c r="D39" s="254"/>
      <c r="E39" s="217"/>
      <c r="F39" s="426">
        <v>246</v>
      </c>
      <c r="G39" s="217"/>
      <c r="H39" s="21"/>
      <c r="I39" s="426">
        <v>242</v>
      </c>
      <c r="J39" s="49"/>
      <c r="K39" s="49"/>
      <c r="L39" s="426">
        <v>237</v>
      </c>
      <c r="M39" s="49"/>
      <c r="N39" s="49"/>
      <c r="O39" s="426">
        <v>233</v>
      </c>
      <c r="P39" s="49"/>
      <c r="Q39" s="49"/>
      <c r="R39" s="426">
        <v>228</v>
      </c>
      <c r="S39" s="21"/>
      <c r="T39" s="21"/>
      <c r="U39" s="21"/>
      <c r="V39" s="21"/>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row>
    <row r="40" spans="1:51" ht="13" x14ac:dyDescent="0.25">
      <c r="A40" s="21"/>
      <c r="B40" s="89"/>
      <c r="C40" s="21"/>
      <c r="D40" s="21"/>
      <c r="E40" s="217"/>
      <c r="F40" s="217"/>
      <c r="G40" s="217"/>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row>
    <row r="41" spans="1:51" s="286" customFormat="1" ht="15" customHeight="1" x14ac:dyDescent="0.25">
      <c r="A41" s="199"/>
      <c r="B41" s="628" t="s">
        <v>302</v>
      </c>
      <c r="C41" s="628"/>
      <c r="D41" s="628"/>
      <c r="E41" s="628"/>
      <c r="F41" s="628"/>
      <c r="G41" s="628"/>
      <c r="H41" s="628"/>
      <c r="I41" s="628"/>
      <c r="J41" s="628"/>
      <c r="K41" s="628"/>
      <c r="L41" s="628"/>
      <c r="M41" s="628"/>
      <c r="N41" s="628"/>
      <c r="O41" s="628"/>
      <c r="P41" s="628"/>
      <c r="Q41" s="628"/>
      <c r="R41" s="628"/>
      <c r="S41" s="628"/>
      <c r="T41" s="199"/>
      <c r="U41" s="199"/>
      <c r="V41" s="199"/>
      <c r="W41" s="199"/>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row>
    <row r="42" spans="1:51" s="286" customFormat="1" ht="16" customHeight="1" x14ac:dyDescent="0.25">
      <c r="A42" s="5"/>
      <c r="B42" s="636" t="s">
        <v>98</v>
      </c>
      <c r="C42" s="636"/>
      <c r="D42" s="636"/>
      <c r="E42" s="636"/>
      <c r="F42" s="636"/>
      <c r="G42" s="636"/>
      <c r="H42" s="636"/>
      <c r="I42" s="636"/>
      <c r="J42" s="636"/>
      <c r="K42" s="636"/>
      <c r="L42" s="636"/>
      <c r="M42" s="636"/>
      <c r="N42" s="636"/>
      <c r="O42" s="636"/>
      <c r="P42" s="636"/>
      <c r="Q42" s="636"/>
      <c r="R42" s="636"/>
      <c r="S42" s="636"/>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row>
    <row r="43" spans="1:51" x14ac:dyDescent="0.2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row>
    <row r="44" spans="1:51" x14ac:dyDescent="0.2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row>
    <row r="45" spans="1:51" x14ac:dyDescent="0.2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row>
    <row r="46" spans="1:51" x14ac:dyDescent="0.2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row>
    <row r="47" spans="1:51" x14ac:dyDescent="0.2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row>
    <row r="48" spans="1:51" x14ac:dyDescent="0.2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row>
    <row r="49" spans="1:51" x14ac:dyDescent="0.2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row>
    <row r="50" spans="1:51" x14ac:dyDescent="0.2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row>
    <row r="51" spans="1:51" x14ac:dyDescent="0.2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row>
  </sheetData>
  <mergeCells count="13">
    <mergeCell ref="B2:S2"/>
    <mergeCell ref="B3:S3"/>
    <mergeCell ref="B4:S4"/>
    <mergeCell ref="R7:S7"/>
    <mergeCell ref="O7:P7"/>
    <mergeCell ref="I6:S6"/>
    <mergeCell ref="L7:M7"/>
    <mergeCell ref="B41:S41"/>
    <mergeCell ref="B42:S42"/>
    <mergeCell ref="C7:D7"/>
    <mergeCell ref="I7:J7"/>
    <mergeCell ref="C6:G6"/>
    <mergeCell ref="F7:G7"/>
  </mergeCells>
  <pageMargins left="0.25" right="0.25" top="0.75" bottom="0.75" header="0.3" footer="0.3"/>
  <pageSetup scale="8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C41"/>
  <sheetViews>
    <sheetView showGridLines="0" showRuler="0" zoomScale="80" zoomScaleNormal="80" zoomScaleSheetLayoutView="100" workbookViewId="0"/>
  </sheetViews>
  <sheetFormatPr defaultColWidth="13.1796875" defaultRowHeight="12.5" x14ac:dyDescent="0.25"/>
  <cols>
    <col min="1" max="1" width="4.26953125" customWidth="1"/>
    <col min="2" max="2" width="22.54296875" customWidth="1"/>
    <col min="3" max="3" width="11.453125" customWidth="1"/>
    <col min="4" max="4" width="11" customWidth="1"/>
    <col min="5" max="5" width="1.7265625" style="188" customWidth="1"/>
    <col min="6" max="6" width="11.453125" style="188" customWidth="1"/>
    <col min="7" max="7" width="11" style="188" customWidth="1"/>
    <col min="8" max="8" width="1.7265625" customWidth="1"/>
    <col min="9" max="9" width="11.453125" customWidth="1"/>
    <col min="10" max="10" width="11" customWidth="1"/>
    <col min="11" max="11" width="1.7265625" customWidth="1"/>
    <col min="12" max="12" width="11.453125" customWidth="1"/>
    <col min="13" max="13" width="11" customWidth="1"/>
    <col min="14" max="14" width="1.7265625" customWidth="1"/>
    <col min="15" max="15" width="11.453125" customWidth="1"/>
    <col min="16" max="16" width="11" customWidth="1"/>
    <col min="17" max="17" width="1.7265625" customWidth="1"/>
    <col min="18" max="18" width="11.453125" customWidth="1"/>
    <col min="19" max="19" width="11" customWidth="1"/>
    <col min="20" max="20" width="1.7265625" customWidth="1"/>
    <col min="21" max="21" width="18.453125" customWidth="1"/>
    <col min="22" max="22" width="10.453125" customWidth="1"/>
    <col min="23" max="23" width="1.1796875" customWidth="1"/>
    <col min="24" max="24" width="12.7265625" customWidth="1"/>
    <col min="25" max="25" width="9.453125" customWidth="1"/>
    <col min="26" max="26" width="0.54296875" customWidth="1"/>
    <col min="27" max="27" width="12.7265625" customWidth="1"/>
    <col min="28" max="28" width="8.1796875" customWidth="1"/>
    <col min="29" max="29" width="0.54296875" customWidth="1"/>
    <col min="30" max="30" width="15.54296875" customWidth="1"/>
    <col min="31" max="31" width="8.1796875" customWidth="1"/>
    <col min="32" max="32" width="2.81640625" customWidth="1"/>
    <col min="33" max="33" width="15.54296875" customWidth="1"/>
    <col min="34" max="34" width="8.1796875" customWidth="1"/>
    <col min="35" max="35" width="0.54296875" customWidth="1"/>
    <col min="36" max="36" width="15.54296875" customWidth="1"/>
    <col min="37" max="37" width="8.1796875" customWidth="1"/>
    <col min="38" max="38" width="0.54296875" customWidth="1"/>
    <col min="39" max="39" width="15.54296875" customWidth="1"/>
    <col min="40" max="40" width="8.1796875" customWidth="1"/>
    <col min="41" max="41" width="0.81640625" customWidth="1"/>
    <col min="42" max="42" width="15.54296875" customWidth="1"/>
    <col min="43" max="47" width="9.453125" customWidth="1"/>
  </cols>
  <sheetData>
    <row r="1" spans="1:55" x14ac:dyDescent="0.25">
      <c r="A1" s="4"/>
      <c r="B1" s="4"/>
      <c r="C1" s="4"/>
      <c r="D1" s="4"/>
      <c r="E1" s="6"/>
      <c r="F1" s="6"/>
      <c r="G1" s="6"/>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6"/>
      <c r="AW1" s="6"/>
      <c r="AX1" s="6"/>
      <c r="AY1" s="6"/>
      <c r="AZ1" s="6"/>
      <c r="BA1" s="6"/>
      <c r="BB1" s="6"/>
      <c r="BC1" s="6"/>
    </row>
    <row r="2" spans="1:55" ht="15" customHeight="1" x14ac:dyDescent="0.3">
      <c r="A2" s="21"/>
      <c r="B2" s="629" t="s">
        <v>108</v>
      </c>
      <c r="C2" s="629"/>
      <c r="D2" s="629"/>
      <c r="E2" s="629"/>
      <c r="F2" s="629"/>
      <c r="G2" s="629"/>
      <c r="H2" s="629"/>
      <c r="I2" s="629"/>
      <c r="J2" s="629"/>
      <c r="K2" s="629"/>
      <c r="L2" s="629"/>
      <c r="M2" s="629"/>
      <c r="N2" s="629"/>
      <c r="O2" s="629"/>
      <c r="P2" s="629"/>
      <c r="Q2" s="629"/>
      <c r="R2" s="629"/>
      <c r="S2" s="629"/>
      <c r="T2" s="99"/>
      <c r="U2" s="99"/>
      <c r="V2" s="99"/>
      <c r="W2" s="99"/>
      <c r="X2" s="99"/>
      <c r="Y2" s="99"/>
      <c r="Z2" s="99"/>
      <c r="AA2" s="99"/>
      <c r="AB2" s="99"/>
      <c r="AC2" s="99"/>
      <c r="AD2" s="99"/>
      <c r="AE2" s="99"/>
      <c r="AF2" s="99"/>
      <c r="AG2" s="99"/>
      <c r="AH2" s="99"/>
      <c r="AI2" s="99"/>
      <c r="AJ2" s="99"/>
      <c r="AK2" s="99"/>
      <c r="AL2" s="99"/>
      <c r="AM2" s="99"/>
      <c r="AN2" s="99"/>
      <c r="AO2" s="99"/>
      <c r="AP2" s="99"/>
      <c r="AQ2" s="99"/>
      <c r="AR2" s="4"/>
      <c r="AS2" s="4"/>
      <c r="AT2" s="4"/>
      <c r="AU2" s="4"/>
      <c r="AV2" s="6"/>
      <c r="AW2" s="6"/>
      <c r="AX2" s="6"/>
      <c r="AY2" s="6"/>
      <c r="AZ2" s="6"/>
      <c r="BA2" s="6"/>
      <c r="BB2" s="6"/>
      <c r="BC2" s="6"/>
    </row>
    <row r="3" spans="1:55" x14ac:dyDescent="0.25">
      <c r="A3" s="21"/>
      <c r="B3" s="640" t="s">
        <v>100</v>
      </c>
      <c r="C3" s="640"/>
      <c r="D3" s="640"/>
      <c r="E3" s="640"/>
      <c r="F3" s="640"/>
      <c r="G3" s="640"/>
      <c r="H3" s="640"/>
      <c r="I3" s="640"/>
      <c r="J3" s="640"/>
      <c r="K3" s="640"/>
      <c r="L3" s="640"/>
      <c r="M3" s="640"/>
      <c r="N3" s="640"/>
      <c r="O3" s="640"/>
      <c r="P3" s="640"/>
      <c r="Q3" s="640"/>
      <c r="R3" s="640"/>
      <c r="S3" s="64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4"/>
      <c r="AS3" s="4"/>
      <c r="AT3" s="4"/>
      <c r="AU3" s="4"/>
      <c r="AV3" s="6"/>
      <c r="AW3" s="6"/>
      <c r="AX3" s="6"/>
      <c r="AY3" s="6"/>
      <c r="AZ3" s="6"/>
      <c r="BA3" s="6"/>
      <c r="BB3" s="6"/>
      <c r="BC3" s="6"/>
    </row>
    <row r="4" spans="1:55" x14ac:dyDescent="0.25">
      <c r="A4" s="21"/>
      <c r="B4" s="640" t="s">
        <v>59</v>
      </c>
      <c r="C4" s="640"/>
      <c r="D4" s="640"/>
      <c r="E4" s="640"/>
      <c r="F4" s="640"/>
      <c r="G4" s="640"/>
      <c r="H4" s="640"/>
      <c r="I4" s="640"/>
      <c r="J4" s="640"/>
      <c r="K4" s="640"/>
      <c r="L4" s="640"/>
      <c r="M4" s="640"/>
      <c r="N4" s="640"/>
      <c r="O4" s="640"/>
      <c r="P4" s="640"/>
      <c r="Q4" s="640"/>
      <c r="R4" s="640"/>
      <c r="S4" s="64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4"/>
      <c r="AS4" s="4"/>
      <c r="AT4" s="4"/>
      <c r="AU4" s="4"/>
      <c r="AV4" s="6"/>
      <c r="AW4" s="6"/>
      <c r="AX4" s="6"/>
      <c r="AY4" s="6"/>
      <c r="AZ4" s="6"/>
      <c r="BA4" s="6"/>
      <c r="BB4" s="6"/>
      <c r="BC4" s="6"/>
    </row>
    <row r="5" spans="1:55" x14ac:dyDescent="0.25">
      <c r="A5" s="21"/>
      <c r="B5" s="69"/>
      <c r="C5" s="69"/>
      <c r="D5" s="69"/>
      <c r="E5" s="216"/>
      <c r="F5" s="216"/>
      <c r="G5" s="216"/>
      <c r="H5" s="69"/>
      <c r="I5" s="69"/>
      <c r="J5" s="69"/>
      <c r="K5" s="69"/>
      <c r="L5" s="69"/>
      <c r="M5" s="69"/>
      <c r="N5" s="69"/>
      <c r="O5" s="69"/>
      <c r="P5" s="69"/>
      <c r="Q5" s="69"/>
      <c r="R5" s="69"/>
      <c r="S5" s="69"/>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4"/>
      <c r="AS5" s="4"/>
      <c r="AT5" s="4"/>
      <c r="AU5" s="4"/>
      <c r="AV5" s="6"/>
      <c r="AW5" s="6"/>
      <c r="AX5" s="6"/>
      <c r="AY5" s="6"/>
      <c r="AZ5" s="6"/>
      <c r="BA5" s="6"/>
      <c r="BB5" s="6"/>
      <c r="BC5" s="6"/>
    </row>
    <row r="6" spans="1:55" ht="13.5" thickBot="1" x14ac:dyDescent="0.35">
      <c r="A6" s="21"/>
      <c r="B6" s="8"/>
      <c r="C6" s="638">
        <v>2022</v>
      </c>
      <c r="D6" s="638"/>
      <c r="E6" s="638"/>
      <c r="F6" s="638"/>
      <c r="G6" s="638"/>
      <c r="H6" s="8"/>
      <c r="I6" s="626">
        <v>2021</v>
      </c>
      <c r="J6" s="627"/>
      <c r="K6" s="627"/>
      <c r="L6" s="627"/>
      <c r="M6" s="627"/>
      <c r="N6" s="627"/>
      <c r="O6" s="627"/>
      <c r="P6" s="627"/>
      <c r="Q6" s="627"/>
      <c r="R6" s="627"/>
      <c r="S6" s="627"/>
      <c r="T6" s="99"/>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row>
    <row r="7" spans="1:55" ht="13" x14ac:dyDescent="0.3">
      <c r="A7" s="21"/>
      <c r="B7" s="21"/>
      <c r="C7" s="643" t="s">
        <v>6</v>
      </c>
      <c r="D7" s="643"/>
      <c r="E7" s="229"/>
      <c r="F7" s="643" t="s">
        <v>2</v>
      </c>
      <c r="G7" s="643"/>
      <c r="H7" s="8"/>
      <c r="I7" s="637" t="s">
        <v>4</v>
      </c>
      <c r="J7" s="637"/>
      <c r="K7" s="70"/>
      <c r="L7" s="637" t="s">
        <v>5</v>
      </c>
      <c r="M7" s="637"/>
      <c r="N7" s="70"/>
      <c r="O7" s="637" t="s">
        <v>6</v>
      </c>
      <c r="P7" s="637"/>
      <c r="Q7" s="70"/>
      <c r="R7" s="637" t="s">
        <v>2</v>
      </c>
      <c r="S7" s="637"/>
      <c r="T7" s="101"/>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row>
    <row r="8" spans="1:55" ht="13" x14ac:dyDescent="0.3">
      <c r="A8" s="20"/>
      <c r="B8" s="20"/>
      <c r="C8" s="71" t="s">
        <v>109</v>
      </c>
      <c r="D8" s="72" t="s">
        <v>110</v>
      </c>
      <c r="E8" s="200"/>
      <c r="F8" s="71" t="s">
        <v>109</v>
      </c>
      <c r="G8" s="72" t="s">
        <v>110</v>
      </c>
      <c r="H8" s="8"/>
      <c r="I8" s="71" t="s">
        <v>109</v>
      </c>
      <c r="J8" s="72" t="s">
        <v>110</v>
      </c>
      <c r="K8" s="75"/>
      <c r="L8" s="71" t="s">
        <v>109</v>
      </c>
      <c r="M8" s="72" t="s">
        <v>110</v>
      </c>
      <c r="N8" s="75"/>
      <c r="O8" s="71" t="s">
        <v>109</v>
      </c>
      <c r="P8" s="72" t="s">
        <v>110</v>
      </c>
      <c r="Q8" s="102"/>
      <c r="R8" s="71" t="s">
        <v>109</v>
      </c>
      <c r="S8" s="72" t="s">
        <v>110</v>
      </c>
      <c r="T8" s="103"/>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row>
    <row r="9" spans="1:55" ht="13" x14ac:dyDescent="0.3">
      <c r="A9" s="20"/>
      <c r="B9" s="20" t="s">
        <v>62</v>
      </c>
      <c r="C9" s="73"/>
      <c r="D9" s="74"/>
      <c r="E9" s="200"/>
      <c r="F9" s="73"/>
      <c r="G9" s="74"/>
      <c r="H9" s="20"/>
      <c r="I9" s="75"/>
      <c r="J9" s="75"/>
      <c r="K9" s="20"/>
      <c r="L9" s="73"/>
      <c r="M9" s="74"/>
      <c r="N9" s="20"/>
      <c r="O9" s="73"/>
      <c r="P9" s="74"/>
      <c r="Q9" s="75"/>
      <c r="R9" s="73"/>
      <c r="S9" s="74"/>
      <c r="T9" s="103"/>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row>
    <row r="10" spans="1:55" x14ac:dyDescent="0.25">
      <c r="A10" s="21"/>
      <c r="B10" s="22" t="s">
        <v>63</v>
      </c>
      <c r="C10" s="301">
        <v>59911</v>
      </c>
      <c r="D10" s="262">
        <v>1</v>
      </c>
      <c r="E10" s="95"/>
      <c r="F10" s="301">
        <v>58295</v>
      </c>
      <c r="G10" s="95">
        <v>1</v>
      </c>
      <c r="H10" s="21"/>
      <c r="I10" s="301">
        <v>56881</v>
      </c>
      <c r="J10" s="95">
        <v>1</v>
      </c>
      <c r="K10" s="22"/>
      <c r="L10" s="301">
        <v>55866</v>
      </c>
      <c r="M10" s="95">
        <v>1</v>
      </c>
      <c r="N10" s="22"/>
      <c r="O10" s="301">
        <v>54643</v>
      </c>
      <c r="P10" s="95">
        <v>1</v>
      </c>
      <c r="Q10" s="22"/>
      <c r="R10" s="301">
        <v>52866</v>
      </c>
      <c r="S10" s="95">
        <v>1</v>
      </c>
      <c r="T10" s="104"/>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row>
    <row r="11" spans="1:55" x14ac:dyDescent="0.25">
      <c r="A11" s="21"/>
      <c r="B11" s="22" t="s">
        <v>64</v>
      </c>
      <c r="C11" s="355">
        <v>89</v>
      </c>
      <c r="D11" s="263">
        <v>0</v>
      </c>
      <c r="E11" s="230"/>
      <c r="F11" s="355">
        <v>97</v>
      </c>
      <c r="G11" s="97">
        <v>0</v>
      </c>
      <c r="H11" s="21"/>
      <c r="I11" s="355">
        <v>105</v>
      </c>
      <c r="J11" s="97">
        <v>0</v>
      </c>
      <c r="K11" s="22"/>
      <c r="L11" s="355">
        <v>117</v>
      </c>
      <c r="M11" s="97">
        <v>0</v>
      </c>
      <c r="N11" s="22"/>
      <c r="O11" s="355">
        <v>123</v>
      </c>
      <c r="P11" s="97">
        <v>0</v>
      </c>
      <c r="Q11" s="43"/>
      <c r="R11" s="355">
        <v>134</v>
      </c>
      <c r="S11" s="97">
        <v>0</v>
      </c>
      <c r="T11" s="104"/>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row>
    <row r="12" spans="1:55" ht="14.15" customHeight="1" thickBot="1" x14ac:dyDescent="0.35">
      <c r="A12" s="21"/>
      <c r="B12" s="47" t="s">
        <v>65</v>
      </c>
      <c r="C12" s="309">
        <v>60000</v>
      </c>
      <c r="D12" s="603">
        <v>1</v>
      </c>
      <c r="E12" s="231"/>
      <c r="F12" s="309">
        <v>58392</v>
      </c>
      <c r="G12" s="604">
        <v>1</v>
      </c>
      <c r="H12" s="20"/>
      <c r="I12" s="309">
        <v>56986</v>
      </c>
      <c r="J12" s="604">
        <v>1</v>
      </c>
      <c r="K12" s="47"/>
      <c r="L12" s="309">
        <v>55983</v>
      </c>
      <c r="M12" s="604">
        <v>1</v>
      </c>
      <c r="N12" s="47"/>
      <c r="O12" s="309">
        <v>54766</v>
      </c>
      <c r="P12" s="604">
        <v>1</v>
      </c>
      <c r="Q12" s="105"/>
      <c r="R12" s="309">
        <v>53000</v>
      </c>
      <c r="S12" s="604">
        <v>1</v>
      </c>
      <c r="T12" s="10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row>
    <row r="13" spans="1:55" ht="13.5" thickTop="1" x14ac:dyDescent="0.3">
      <c r="A13" s="20"/>
      <c r="B13" s="20" t="s">
        <v>66</v>
      </c>
      <c r="C13" s="208"/>
      <c r="D13" s="264"/>
      <c r="E13" s="200"/>
      <c r="F13" s="208"/>
      <c r="G13" s="98"/>
      <c r="H13" s="8"/>
      <c r="I13" s="208"/>
      <c r="J13" s="98"/>
      <c r="K13" s="20"/>
      <c r="L13" s="208"/>
      <c r="M13" s="98"/>
      <c r="N13" s="20"/>
      <c r="O13" s="208"/>
      <c r="P13" s="98"/>
      <c r="Q13" s="34"/>
      <c r="R13" s="208"/>
      <c r="S13" s="98"/>
      <c r="T13" s="103"/>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row>
    <row r="14" spans="1:55" x14ac:dyDescent="0.25">
      <c r="A14" s="21"/>
      <c r="B14" s="22" t="s">
        <v>67</v>
      </c>
      <c r="C14" s="301">
        <v>50449</v>
      </c>
      <c r="D14" s="262">
        <v>0.84</v>
      </c>
      <c r="E14" s="95"/>
      <c r="F14" s="301">
        <v>48326</v>
      </c>
      <c r="G14" s="95">
        <v>0.83000000000000007</v>
      </c>
      <c r="H14" s="21"/>
      <c r="I14" s="301">
        <v>46470</v>
      </c>
      <c r="J14" s="95">
        <v>0.82000000000000006</v>
      </c>
      <c r="K14" s="22"/>
      <c r="L14" s="301">
        <v>44871</v>
      </c>
      <c r="M14" s="95">
        <v>0.8</v>
      </c>
      <c r="N14" s="22"/>
      <c r="O14" s="301">
        <v>43121</v>
      </c>
      <c r="P14" s="95">
        <v>0.79</v>
      </c>
      <c r="Q14" s="22"/>
      <c r="R14" s="301">
        <v>41396</v>
      </c>
      <c r="S14" s="95">
        <v>0.78</v>
      </c>
      <c r="T14" s="104"/>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row>
    <row r="15" spans="1:55" x14ac:dyDescent="0.25">
      <c r="A15" s="21"/>
      <c r="B15" s="22" t="s">
        <v>68</v>
      </c>
      <c r="C15" s="355">
        <v>9462</v>
      </c>
      <c r="D15" s="263">
        <v>0.16</v>
      </c>
      <c r="E15" s="230"/>
      <c r="F15" s="355">
        <v>9969</v>
      </c>
      <c r="G15" s="97">
        <v>0.17</v>
      </c>
      <c r="H15" s="21"/>
      <c r="I15" s="355">
        <v>10411</v>
      </c>
      <c r="J15" s="97">
        <v>0.18</v>
      </c>
      <c r="K15" s="22"/>
      <c r="L15" s="355">
        <v>10995</v>
      </c>
      <c r="M15" s="97">
        <v>0.2</v>
      </c>
      <c r="N15" s="22"/>
      <c r="O15" s="355">
        <v>11522</v>
      </c>
      <c r="P15" s="97">
        <v>0.21</v>
      </c>
      <c r="Q15" s="43"/>
      <c r="R15" s="355">
        <v>11470</v>
      </c>
      <c r="S15" s="97">
        <v>0.22</v>
      </c>
      <c r="T15" s="104"/>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row>
    <row r="16" spans="1:55" ht="13.5" thickBot="1" x14ac:dyDescent="0.35">
      <c r="A16" s="21"/>
      <c r="B16" s="47" t="s">
        <v>69</v>
      </c>
      <c r="C16" s="309">
        <v>59911</v>
      </c>
      <c r="D16" s="603">
        <v>1</v>
      </c>
      <c r="E16" s="231"/>
      <c r="F16" s="309">
        <v>58295</v>
      </c>
      <c r="G16" s="604">
        <v>1</v>
      </c>
      <c r="H16" s="20"/>
      <c r="I16" s="309">
        <v>56881</v>
      </c>
      <c r="J16" s="604">
        <v>1</v>
      </c>
      <c r="K16" s="47"/>
      <c r="L16" s="309">
        <v>55866</v>
      </c>
      <c r="M16" s="604">
        <v>1</v>
      </c>
      <c r="N16" s="47"/>
      <c r="O16" s="309">
        <v>54643</v>
      </c>
      <c r="P16" s="604">
        <v>1</v>
      </c>
      <c r="Q16" s="105"/>
      <c r="R16" s="309">
        <v>52866</v>
      </c>
      <c r="S16" s="604">
        <v>1</v>
      </c>
      <c r="T16" s="10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row>
    <row r="17" spans="1:55" ht="13.5" thickTop="1" x14ac:dyDescent="0.3">
      <c r="A17" s="21"/>
      <c r="B17" s="47"/>
      <c r="C17" s="207"/>
      <c r="D17" s="261"/>
      <c r="E17" s="192"/>
      <c r="F17" s="207"/>
      <c r="G17" s="112"/>
      <c r="H17" s="21"/>
      <c r="I17" s="207"/>
      <c r="J17" s="112"/>
      <c r="K17" s="47"/>
      <c r="L17" s="207"/>
      <c r="M17" s="112"/>
      <c r="N17" s="47"/>
      <c r="O17" s="207"/>
      <c r="P17" s="19"/>
      <c r="Q17" s="92"/>
      <c r="R17" s="207"/>
      <c r="S17" s="19"/>
      <c r="T17" s="10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row>
    <row r="18" spans="1:55" ht="13" x14ac:dyDescent="0.3">
      <c r="A18" s="20"/>
      <c r="B18" s="20" t="s">
        <v>70</v>
      </c>
      <c r="C18" s="209"/>
      <c r="D18" s="259"/>
      <c r="E18" s="214"/>
      <c r="F18" s="209"/>
      <c r="G18" s="214"/>
      <c r="H18" s="8"/>
      <c r="I18" s="209"/>
      <c r="J18" s="242"/>
      <c r="K18" s="20"/>
      <c r="L18" s="209"/>
      <c r="M18" s="242"/>
      <c r="N18" s="20"/>
      <c r="O18" s="209"/>
      <c r="P18" s="8"/>
      <c r="Q18" s="20"/>
      <c r="R18" s="209"/>
      <c r="S18" s="8"/>
      <c r="T18" s="103"/>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row>
    <row r="19" spans="1:55" x14ac:dyDescent="0.25">
      <c r="A19" s="21"/>
      <c r="B19" s="22" t="s">
        <v>71</v>
      </c>
      <c r="C19" s="301">
        <v>52896</v>
      </c>
      <c r="D19" s="262">
        <v>0.88</v>
      </c>
      <c r="E19" s="95"/>
      <c r="F19" s="301">
        <v>51153</v>
      </c>
      <c r="G19" s="95">
        <v>0.88</v>
      </c>
      <c r="H19" s="21"/>
      <c r="I19" s="301">
        <v>49614</v>
      </c>
      <c r="J19" s="95">
        <v>0.87</v>
      </c>
      <c r="K19" s="22"/>
      <c r="L19" s="301">
        <v>48495</v>
      </c>
      <c r="M19" s="95">
        <v>0.87</v>
      </c>
      <c r="N19" s="22"/>
      <c r="O19" s="301">
        <v>47153</v>
      </c>
      <c r="P19" s="95">
        <v>0.86</v>
      </c>
      <c r="Q19" s="22"/>
      <c r="R19" s="301">
        <v>45009</v>
      </c>
      <c r="S19" s="95">
        <v>0.85</v>
      </c>
      <c r="T19" s="104"/>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row>
    <row r="20" spans="1:55" x14ac:dyDescent="0.25">
      <c r="A20" s="21"/>
      <c r="B20" s="22" t="s">
        <v>72</v>
      </c>
      <c r="C20" s="310">
        <v>6449</v>
      </c>
      <c r="D20" s="262">
        <v>0.11</v>
      </c>
      <c r="E20" s="95"/>
      <c r="F20" s="310">
        <v>6561</v>
      </c>
      <c r="G20" s="95">
        <v>0.11</v>
      </c>
      <c r="H20" s="21"/>
      <c r="I20" s="310">
        <v>6658</v>
      </c>
      <c r="J20" s="95">
        <v>0.12</v>
      </c>
      <c r="K20" s="22"/>
      <c r="L20" s="310">
        <v>6709</v>
      </c>
      <c r="M20" s="95">
        <v>0.12</v>
      </c>
      <c r="N20" s="22"/>
      <c r="O20" s="310">
        <v>6766</v>
      </c>
      <c r="P20" s="95">
        <v>0.13</v>
      </c>
      <c r="Q20" s="22"/>
      <c r="R20" s="310">
        <v>7049</v>
      </c>
      <c r="S20" s="95">
        <v>0.13</v>
      </c>
      <c r="T20" s="104"/>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row>
    <row r="21" spans="1:55" ht="14.5" x14ac:dyDescent="0.25">
      <c r="A21" s="21"/>
      <c r="B21" s="22" t="s">
        <v>103</v>
      </c>
      <c r="C21" s="355">
        <v>566</v>
      </c>
      <c r="D21" s="263">
        <v>0.01</v>
      </c>
      <c r="E21" s="230"/>
      <c r="F21" s="355">
        <v>581</v>
      </c>
      <c r="G21" s="97">
        <v>0.01</v>
      </c>
      <c r="H21" s="21"/>
      <c r="I21" s="355">
        <v>609</v>
      </c>
      <c r="J21" s="97">
        <v>0.01</v>
      </c>
      <c r="K21" s="22"/>
      <c r="L21" s="355">
        <v>662</v>
      </c>
      <c r="M21" s="97">
        <v>0.01</v>
      </c>
      <c r="N21" s="22"/>
      <c r="O21" s="355">
        <v>724</v>
      </c>
      <c r="P21" s="97">
        <v>0.01</v>
      </c>
      <c r="Q21" s="43"/>
      <c r="R21" s="355">
        <v>808</v>
      </c>
      <c r="S21" s="97">
        <v>0.02</v>
      </c>
      <c r="T21" s="104"/>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row>
    <row r="22" spans="1:55" ht="13.5" thickBot="1" x14ac:dyDescent="0.35">
      <c r="A22" s="21"/>
      <c r="B22" s="47" t="s">
        <v>69</v>
      </c>
      <c r="C22" s="309">
        <v>59911</v>
      </c>
      <c r="D22" s="603">
        <v>1</v>
      </c>
      <c r="E22" s="231"/>
      <c r="F22" s="309">
        <v>58295</v>
      </c>
      <c r="G22" s="604">
        <v>1</v>
      </c>
      <c r="H22" s="20"/>
      <c r="I22" s="309">
        <v>56881</v>
      </c>
      <c r="J22" s="604">
        <v>1</v>
      </c>
      <c r="K22" s="47"/>
      <c r="L22" s="309">
        <v>55866</v>
      </c>
      <c r="M22" s="604">
        <v>1</v>
      </c>
      <c r="N22" s="47"/>
      <c r="O22" s="309">
        <v>54643</v>
      </c>
      <c r="P22" s="604">
        <v>1</v>
      </c>
      <c r="Q22" s="105"/>
      <c r="R22" s="309">
        <v>52866</v>
      </c>
      <c r="S22" s="604">
        <v>1</v>
      </c>
      <c r="T22" s="10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row>
    <row r="23" spans="1:55" ht="13.5" thickTop="1" x14ac:dyDescent="0.3">
      <c r="A23" s="21"/>
      <c r="B23" s="47"/>
      <c r="C23" s="207"/>
      <c r="D23" s="261"/>
      <c r="E23" s="192"/>
      <c r="F23" s="207"/>
      <c r="G23" s="112"/>
      <c r="H23" s="21"/>
      <c r="I23" s="207"/>
      <c r="J23" s="112"/>
      <c r="K23" s="47"/>
      <c r="L23" s="207"/>
      <c r="M23" s="112"/>
      <c r="N23" s="47"/>
      <c r="O23" s="207"/>
      <c r="P23" s="19"/>
      <c r="Q23" s="92"/>
      <c r="R23" s="207"/>
      <c r="S23" s="19"/>
      <c r="T23" s="10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row>
    <row r="24" spans="1:55" ht="13" x14ac:dyDescent="0.3">
      <c r="A24" s="21"/>
      <c r="B24" s="47" t="s">
        <v>104</v>
      </c>
      <c r="C24" s="206"/>
      <c r="D24" s="260"/>
      <c r="E24" s="217"/>
      <c r="F24" s="206"/>
      <c r="G24" s="217"/>
      <c r="H24" s="20"/>
      <c r="I24" s="206"/>
      <c r="J24" s="243"/>
      <c r="K24" s="47"/>
      <c r="L24" s="206"/>
      <c r="M24" s="243"/>
      <c r="N24" s="47"/>
      <c r="O24" s="206"/>
      <c r="P24" s="21"/>
      <c r="Q24" s="47"/>
      <c r="R24" s="206"/>
      <c r="S24" s="21"/>
      <c r="T24" s="10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row>
    <row r="25" spans="1:55" x14ac:dyDescent="0.25">
      <c r="A25" s="21"/>
      <c r="B25" s="22" t="s">
        <v>105</v>
      </c>
      <c r="C25" s="301">
        <v>1867</v>
      </c>
      <c r="D25" s="262">
        <v>0.03</v>
      </c>
      <c r="E25" s="95"/>
      <c r="F25" s="301">
        <v>1991</v>
      </c>
      <c r="G25" s="95">
        <v>0.03</v>
      </c>
      <c r="H25" s="21"/>
      <c r="I25" s="301">
        <v>2112</v>
      </c>
      <c r="J25" s="95">
        <v>0.03</v>
      </c>
      <c r="K25" s="22"/>
      <c r="L25" s="301">
        <v>2309</v>
      </c>
      <c r="M25" s="95">
        <v>0.04</v>
      </c>
      <c r="N25" s="22"/>
      <c r="O25" s="301">
        <v>2494</v>
      </c>
      <c r="P25" s="95">
        <v>0.04</v>
      </c>
      <c r="Q25" s="22"/>
      <c r="R25" s="301">
        <v>2705</v>
      </c>
      <c r="S25" s="95">
        <v>0.05</v>
      </c>
      <c r="T25" s="104"/>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row>
    <row r="26" spans="1:55" x14ac:dyDescent="0.25">
      <c r="A26" s="21"/>
      <c r="B26" s="22" t="s">
        <v>106</v>
      </c>
      <c r="C26" s="310">
        <v>687</v>
      </c>
      <c r="D26" s="262">
        <v>0.01</v>
      </c>
      <c r="E26" s="95"/>
      <c r="F26" s="310">
        <v>788</v>
      </c>
      <c r="G26" s="95">
        <v>0.01</v>
      </c>
      <c r="H26" s="21"/>
      <c r="I26" s="310">
        <v>904</v>
      </c>
      <c r="J26" s="95">
        <v>0.02</v>
      </c>
      <c r="K26" s="22"/>
      <c r="L26" s="310">
        <v>1062</v>
      </c>
      <c r="M26" s="95">
        <v>0.02</v>
      </c>
      <c r="N26" s="22"/>
      <c r="O26" s="310">
        <v>1260</v>
      </c>
      <c r="P26" s="95">
        <v>0.02</v>
      </c>
      <c r="Q26" s="22"/>
      <c r="R26" s="310">
        <v>1510</v>
      </c>
      <c r="S26" s="95">
        <v>0.03</v>
      </c>
      <c r="T26" s="104"/>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row>
    <row r="27" spans="1:55" x14ac:dyDescent="0.25">
      <c r="A27" s="21"/>
      <c r="B27" s="85">
        <v>2015</v>
      </c>
      <c r="C27" s="310">
        <v>943</v>
      </c>
      <c r="D27" s="262">
        <v>0.02</v>
      </c>
      <c r="E27" s="95"/>
      <c r="F27" s="310">
        <v>1058</v>
      </c>
      <c r="G27" s="95">
        <v>0.02</v>
      </c>
      <c r="H27" s="21"/>
      <c r="I27" s="310">
        <v>1197</v>
      </c>
      <c r="J27" s="95">
        <v>0.02</v>
      </c>
      <c r="K27" s="22"/>
      <c r="L27" s="310">
        <v>1355</v>
      </c>
      <c r="M27" s="95">
        <v>0.02</v>
      </c>
      <c r="N27" s="22"/>
      <c r="O27" s="310">
        <v>1549</v>
      </c>
      <c r="P27" s="95">
        <v>0.03</v>
      </c>
      <c r="Q27" s="22"/>
      <c r="R27" s="310">
        <v>1795</v>
      </c>
      <c r="S27" s="95">
        <v>0.03</v>
      </c>
      <c r="T27" s="104"/>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row>
    <row r="28" spans="1:55" x14ac:dyDescent="0.25">
      <c r="A28" s="21"/>
      <c r="B28" s="85">
        <v>2016</v>
      </c>
      <c r="C28" s="310">
        <v>1964</v>
      </c>
      <c r="D28" s="262">
        <v>0.03</v>
      </c>
      <c r="E28" s="95"/>
      <c r="F28" s="310">
        <v>2147</v>
      </c>
      <c r="G28" s="95">
        <v>0.04</v>
      </c>
      <c r="H28" s="21"/>
      <c r="I28" s="310">
        <v>2388</v>
      </c>
      <c r="J28" s="95">
        <v>0.04</v>
      </c>
      <c r="K28" s="22"/>
      <c r="L28" s="310">
        <v>2676</v>
      </c>
      <c r="M28" s="95">
        <v>0.05</v>
      </c>
      <c r="N28" s="22"/>
      <c r="O28" s="310">
        <v>3052</v>
      </c>
      <c r="P28" s="95">
        <v>0.06</v>
      </c>
      <c r="Q28" s="22"/>
      <c r="R28" s="310">
        <v>3503</v>
      </c>
      <c r="S28" s="95">
        <v>7.0000000000000007E-2</v>
      </c>
      <c r="T28" s="104"/>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row>
    <row r="29" spans="1:55" x14ac:dyDescent="0.25">
      <c r="A29" s="21"/>
      <c r="B29" s="85">
        <v>2017</v>
      </c>
      <c r="C29" s="310">
        <v>1922</v>
      </c>
      <c r="D29" s="262">
        <v>0.03</v>
      </c>
      <c r="E29" s="95"/>
      <c r="F29" s="310">
        <v>2094</v>
      </c>
      <c r="G29" s="95">
        <v>0.04</v>
      </c>
      <c r="H29" s="21"/>
      <c r="I29" s="310">
        <v>2324</v>
      </c>
      <c r="J29" s="95">
        <v>0.04</v>
      </c>
      <c r="K29" s="22"/>
      <c r="L29" s="310">
        <v>2631</v>
      </c>
      <c r="M29" s="95">
        <v>0.05</v>
      </c>
      <c r="N29" s="22"/>
      <c r="O29" s="310">
        <v>3032</v>
      </c>
      <c r="P29" s="95">
        <v>0.06</v>
      </c>
      <c r="Q29" s="22"/>
      <c r="R29" s="310">
        <v>3556</v>
      </c>
      <c r="S29" s="95">
        <v>7.0000000000000007E-2</v>
      </c>
      <c r="T29" s="104"/>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row>
    <row r="30" spans="1:55" x14ac:dyDescent="0.25">
      <c r="A30" s="21"/>
      <c r="B30" s="85">
        <v>2018</v>
      </c>
      <c r="C30" s="310">
        <v>1922</v>
      </c>
      <c r="D30" s="262">
        <v>0.03</v>
      </c>
      <c r="E30" s="95"/>
      <c r="F30" s="310">
        <v>2092</v>
      </c>
      <c r="G30" s="95">
        <v>0.04</v>
      </c>
      <c r="H30" s="21"/>
      <c r="I30" s="310">
        <v>2330</v>
      </c>
      <c r="J30" s="95">
        <v>0.04</v>
      </c>
      <c r="K30" s="22"/>
      <c r="L30" s="310">
        <v>2656</v>
      </c>
      <c r="M30" s="95">
        <v>0.05</v>
      </c>
      <c r="N30" s="22"/>
      <c r="O30" s="310">
        <v>3086</v>
      </c>
      <c r="P30" s="95">
        <v>0.06</v>
      </c>
      <c r="Q30" s="22"/>
      <c r="R30" s="310">
        <v>3671</v>
      </c>
      <c r="S30" s="95">
        <v>7.0000000000000007E-2</v>
      </c>
      <c r="T30" s="104"/>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row>
    <row r="31" spans="1:55" x14ac:dyDescent="0.25">
      <c r="A31" s="21"/>
      <c r="B31" s="85">
        <v>2019</v>
      </c>
      <c r="C31" s="310">
        <v>4575</v>
      </c>
      <c r="D31" s="262">
        <v>0.08</v>
      </c>
      <c r="E31" s="95"/>
      <c r="F31" s="310">
        <v>4935</v>
      </c>
      <c r="G31" s="95">
        <v>0.08</v>
      </c>
      <c r="H31" s="21"/>
      <c r="I31" s="310">
        <v>5454</v>
      </c>
      <c r="J31" s="95">
        <v>0.1</v>
      </c>
      <c r="K31" s="22"/>
      <c r="L31" s="310">
        <v>6239</v>
      </c>
      <c r="M31" s="95">
        <v>0.11</v>
      </c>
      <c r="N31" s="22"/>
      <c r="O31" s="310">
        <v>7225</v>
      </c>
      <c r="P31" s="95">
        <v>0.13</v>
      </c>
      <c r="Q31" s="22"/>
      <c r="R31" s="310">
        <v>8361</v>
      </c>
      <c r="S31" s="95">
        <v>0.16</v>
      </c>
      <c r="T31" s="104"/>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row>
    <row r="32" spans="1:55" x14ac:dyDescent="0.25">
      <c r="A32" s="21"/>
      <c r="B32" s="85">
        <v>2020</v>
      </c>
      <c r="C32" s="310">
        <v>15763</v>
      </c>
      <c r="D32" s="262">
        <v>0.26</v>
      </c>
      <c r="E32" s="95"/>
      <c r="F32" s="310">
        <v>16606</v>
      </c>
      <c r="G32" s="95">
        <v>0.28000000000000003</v>
      </c>
      <c r="H32" s="21"/>
      <c r="I32" s="310">
        <v>17574</v>
      </c>
      <c r="J32" s="95">
        <v>0.31</v>
      </c>
      <c r="K32" s="22"/>
      <c r="L32" s="310">
        <v>18965</v>
      </c>
      <c r="M32" s="95">
        <v>0.34</v>
      </c>
      <c r="N32" s="22"/>
      <c r="O32" s="310">
        <v>20536</v>
      </c>
      <c r="P32" s="95">
        <v>0.37</v>
      </c>
      <c r="Q32" s="22"/>
      <c r="R32" s="310">
        <v>21787</v>
      </c>
      <c r="S32" s="95">
        <v>0.41000000000000003</v>
      </c>
      <c r="T32" s="104"/>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row>
    <row r="33" spans="1:55" x14ac:dyDescent="0.25">
      <c r="A33" s="21"/>
      <c r="B33" s="85">
        <v>2021</v>
      </c>
      <c r="C33" s="310">
        <v>21384</v>
      </c>
      <c r="D33" s="262">
        <v>0.36</v>
      </c>
      <c r="E33" s="95"/>
      <c r="F33" s="310">
        <v>21959</v>
      </c>
      <c r="G33" s="95">
        <v>0.38</v>
      </c>
      <c r="H33" s="21"/>
      <c r="I33" s="310">
        <v>22598</v>
      </c>
      <c r="J33" s="95">
        <v>0.4</v>
      </c>
      <c r="K33" s="22"/>
      <c r="L33" s="310">
        <v>17973</v>
      </c>
      <c r="M33" s="95">
        <v>0.32</v>
      </c>
      <c r="N33" s="22"/>
      <c r="O33" s="310">
        <v>12409</v>
      </c>
      <c r="P33" s="95">
        <v>0.23</v>
      </c>
      <c r="Q33" s="22"/>
      <c r="R33" s="310">
        <v>5978</v>
      </c>
      <c r="S33" s="95">
        <v>0.11</v>
      </c>
      <c r="T33" s="104"/>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row>
    <row r="34" spans="1:55" x14ac:dyDescent="0.25">
      <c r="A34" s="21"/>
      <c r="B34" s="85">
        <v>2022</v>
      </c>
      <c r="C34" s="355">
        <v>8884</v>
      </c>
      <c r="D34" s="263">
        <v>0.15</v>
      </c>
      <c r="E34" s="230"/>
      <c r="F34" s="355">
        <v>4625</v>
      </c>
      <c r="G34" s="97">
        <v>0.08</v>
      </c>
      <c r="H34" s="21"/>
      <c r="I34" s="355">
        <v>0</v>
      </c>
      <c r="J34" s="97">
        <v>0</v>
      </c>
      <c r="K34" s="22"/>
      <c r="L34" s="355">
        <v>0</v>
      </c>
      <c r="M34" s="97">
        <v>0</v>
      </c>
      <c r="N34" s="22"/>
      <c r="O34" s="355">
        <v>0</v>
      </c>
      <c r="P34" s="97">
        <v>0</v>
      </c>
      <c r="Q34" s="22"/>
      <c r="R34" s="355">
        <v>0</v>
      </c>
      <c r="S34" s="97">
        <v>0</v>
      </c>
      <c r="T34" s="104"/>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row>
    <row r="35" spans="1:55" ht="14.15" customHeight="1" thickBot="1" x14ac:dyDescent="0.35">
      <c r="A35" s="21"/>
      <c r="B35" s="47" t="s">
        <v>69</v>
      </c>
      <c r="C35" s="309">
        <v>59911</v>
      </c>
      <c r="D35" s="603">
        <v>1</v>
      </c>
      <c r="E35" s="231"/>
      <c r="F35" s="309">
        <v>58295</v>
      </c>
      <c r="G35" s="604">
        <v>1</v>
      </c>
      <c r="H35" s="20"/>
      <c r="I35" s="309">
        <v>56881</v>
      </c>
      <c r="J35" s="604">
        <v>1</v>
      </c>
      <c r="K35" s="47"/>
      <c r="L35" s="309">
        <v>55866</v>
      </c>
      <c r="M35" s="604">
        <v>1</v>
      </c>
      <c r="N35" s="47"/>
      <c r="O35" s="309">
        <v>54643</v>
      </c>
      <c r="P35" s="604">
        <v>1</v>
      </c>
      <c r="Q35" s="47"/>
      <c r="R35" s="309">
        <v>52866</v>
      </c>
      <c r="S35" s="604">
        <v>1</v>
      </c>
      <c r="T35" s="10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row>
    <row r="36" spans="1:55" ht="13" thickTop="1" x14ac:dyDescent="0.25">
      <c r="A36" s="21"/>
      <c r="B36" s="21"/>
      <c r="C36" s="19"/>
      <c r="D36" s="19"/>
      <c r="E36" s="192"/>
      <c r="F36" s="192"/>
      <c r="G36" s="192"/>
      <c r="H36" s="21"/>
      <c r="I36" s="19"/>
      <c r="J36" s="19"/>
      <c r="K36" s="21"/>
      <c r="L36" s="19"/>
      <c r="M36" s="19"/>
      <c r="N36" s="21"/>
      <c r="O36" s="19"/>
      <c r="P36" s="19"/>
      <c r="Q36" s="21"/>
      <c r="R36" s="19"/>
      <c r="S36" s="19"/>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6"/>
      <c r="AW36" s="6"/>
      <c r="AX36" s="6"/>
      <c r="AY36" s="6"/>
      <c r="AZ36" s="6"/>
      <c r="BA36" s="6"/>
      <c r="BB36" s="6"/>
      <c r="BC36" s="6"/>
    </row>
    <row r="37" spans="1:55" s="286" customFormat="1" ht="15.65" customHeight="1" x14ac:dyDescent="0.25">
      <c r="A37" s="199"/>
      <c r="B37" s="628" t="s">
        <v>111</v>
      </c>
      <c r="C37" s="628"/>
      <c r="D37" s="628"/>
      <c r="E37" s="628"/>
      <c r="F37" s="628"/>
      <c r="G37" s="628"/>
      <c r="H37" s="628"/>
      <c r="I37" s="628"/>
      <c r="J37" s="628"/>
      <c r="K37" s="628"/>
      <c r="L37" s="628"/>
      <c r="M37" s="628"/>
      <c r="N37" s="628"/>
      <c r="O37" s="628"/>
      <c r="P37" s="628"/>
      <c r="Q37" s="628"/>
      <c r="R37" s="628"/>
      <c r="S37" s="628"/>
      <c r="T37" s="287"/>
      <c r="U37" s="287"/>
      <c r="V37" s="287"/>
      <c r="W37" s="287"/>
      <c r="X37" s="287"/>
      <c r="Y37" s="287"/>
      <c r="Z37" s="287"/>
      <c r="AA37" s="287"/>
      <c r="AB37" s="287"/>
      <c r="AC37" s="287"/>
      <c r="AD37" s="287"/>
      <c r="AE37" s="287"/>
      <c r="AF37" s="287"/>
      <c r="AG37" s="287"/>
      <c r="AH37" s="287"/>
      <c r="AI37" s="287"/>
      <c r="AJ37" s="287"/>
      <c r="AK37" s="287"/>
      <c r="AL37" s="287"/>
      <c r="AM37" s="287"/>
      <c r="AN37" s="287"/>
      <c r="AO37" s="287"/>
      <c r="AP37" s="287"/>
      <c r="AQ37" s="287"/>
      <c r="AR37" s="5"/>
      <c r="AS37" s="5"/>
      <c r="AT37" s="5"/>
      <c r="AU37" s="5"/>
      <c r="AV37" s="5"/>
      <c r="AW37" s="5"/>
      <c r="AX37" s="5"/>
      <c r="AY37" s="5"/>
      <c r="AZ37" s="5"/>
      <c r="BA37" s="5"/>
      <c r="BB37" s="5"/>
      <c r="BC37" s="5"/>
    </row>
    <row r="38" spans="1:55" s="286" customFormat="1" ht="15.65" customHeight="1" x14ac:dyDescent="0.25">
      <c r="A38" s="199"/>
      <c r="B38" s="636" t="s">
        <v>107</v>
      </c>
      <c r="C38" s="636"/>
      <c r="D38" s="636"/>
      <c r="E38" s="636"/>
      <c r="F38" s="636"/>
      <c r="G38" s="636"/>
      <c r="H38" s="636"/>
      <c r="I38" s="636"/>
      <c r="J38" s="636"/>
      <c r="K38" s="636"/>
      <c r="L38" s="636"/>
      <c r="M38" s="636"/>
      <c r="N38" s="636"/>
      <c r="O38" s="636"/>
      <c r="P38" s="636"/>
      <c r="Q38" s="636"/>
      <c r="R38" s="636"/>
      <c r="S38" s="636"/>
      <c r="T38" s="5"/>
      <c r="U38" s="5"/>
      <c r="V38" s="5"/>
      <c r="W38" s="5"/>
      <c r="X38" s="5"/>
      <c r="Y38" s="5"/>
      <c r="Z38" s="288"/>
      <c r="AA38" s="5"/>
      <c r="AB38" s="5"/>
      <c r="AC38" s="288"/>
      <c r="AD38" s="5"/>
      <c r="AE38" s="5"/>
      <c r="AF38" s="288"/>
      <c r="AG38" s="5"/>
      <c r="AH38" s="5"/>
      <c r="AI38" s="288"/>
      <c r="AJ38" s="5"/>
      <c r="AK38" s="5"/>
      <c r="AL38" s="288"/>
      <c r="AM38" s="5"/>
      <c r="AN38" s="5"/>
      <c r="AO38" s="288"/>
      <c r="AP38" s="5"/>
      <c r="AQ38" s="5"/>
      <c r="AR38" s="5"/>
      <c r="AS38" s="5"/>
      <c r="AT38" s="5"/>
      <c r="AU38" s="5"/>
      <c r="AV38" s="5"/>
      <c r="AW38" s="5"/>
      <c r="AX38" s="5"/>
      <c r="AY38" s="5"/>
      <c r="AZ38" s="5"/>
      <c r="BA38" s="5"/>
      <c r="BB38" s="5"/>
      <c r="BC38" s="5"/>
    </row>
    <row r="39" spans="1:55" x14ac:dyDescent="0.25">
      <c r="A39" s="4"/>
      <c r="B39" s="4"/>
      <c r="C39" s="4"/>
      <c r="D39" s="4"/>
      <c r="E39" s="6"/>
      <c r="F39" s="6"/>
      <c r="G39" s="6"/>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6"/>
      <c r="AW39" s="6"/>
      <c r="AX39" s="6"/>
      <c r="AY39" s="6"/>
      <c r="AZ39" s="6"/>
      <c r="BA39" s="6"/>
      <c r="BB39" s="6"/>
      <c r="BC39" s="6"/>
    </row>
    <row r="40" spans="1:55" x14ac:dyDescent="0.25">
      <c r="A40" s="4"/>
      <c r="B40" s="4"/>
      <c r="C40" s="4"/>
      <c r="D40" s="4"/>
      <c r="E40" s="6"/>
      <c r="F40" s="6"/>
      <c r="G40" s="6"/>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6"/>
      <c r="AW40" s="6"/>
      <c r="AX40" s="6"/>
      <c r="AY40" s="6"/>
      <c r="AZ40" s="6"/>
      <c r="BA40" s="6"/>
      <c r="BB40" s="6"/>
      <c r="BC40" s="6"/>
    </row>
    <row r="41" spans="1:55" x14ac:dyDescent="0.25">
      <c r="A41" s="4"/>
      <c r="B41" s="4"/>
      <c r="C41" s="4"/>
      <c r="D41" s="4"/>
      <c r="E41" s="6"/>
      <c r="F41" s="6"/>
      <c r="G41" s="6"/>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6"/>
      <c r="AW41" s="6"/>
      <c r="AX41" s="6"/>
      <c r="AY41" s="6"/>
      <c r="AZ41" s="6"/>
      <c r="BA41" s="6"/>
      <c r="BB41" s="6"/>
      <c r="BC41" s="6"/>
    </row>
  </sheetData>
  <mergeCells count="13">
    <mergeCell ref="B37:S37"/>
    <mergeCell ref="B38:S38"/>
    <mergeCell ref="B2:S2"/>
    <mergeCell ref="B3:S3"/>
    <mergeCell ref="B4:S4"/>
    <mergeCell ref="R7:S7"/>
    <mergeCell ref="O7:P7"/>
    <mergeCell ref="I7:J7"/>
    <mergeCell ref="C7:D7"/>
    <mergeCell ref="L7:M7"/>
    <mergeCell ref="I6:S6"/>
    <mergeCell ref="C6:G6"/>
    <mergeCell ref="F7:G7"/>
  </mergeCells>
  <pageMargins left="0.25" right="0.25" top="0.75" bottom="0.75" header="0.3" footer="0.3"/>
  <pageSetup scale="8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C51"/>
  <sheetViews>
    <sheetView showGridLines="0" showRuler="0" zoomScale="80" zoomScaleNormal="80" zoomScaleSheetLayoutView="100" workbookViewId="0"/>
  </sheetViews>
  <sheetFormatPr defaultColWidth="13.1796875" defaultRowHeight="12.5" x14ac:dyDescent="0.25"/>
  <cols>
    <col min="1" max="1" width="4.26953125" customWidth="1"/>
    <col min="2" max="2" width="22.54296875" customWidth="1"/>
    <col min="3" max="3" width="11.453125" customWidth="1"/>
    <col min="4" max="4" width="11" customWidth="1"/>
    <col min="5" max="5" width="1.7265625" style="188" customWidth="1"/>
    <col min="6" max="6" width="11.453125" style="188" customWidth="1"/>
    <col min="7" max="7" width="11" style="188" customWidth="1"/>
    <col min="8" max="8" width="1.7265625" customWidth="1"/>
    <col min="9" max="9" width="11.453125" customWidth="1"/>
    <col min="10" max="10" width="11" customWidth="1"/>
    <col min="11" max="11" width="1.7265625" customWidth="1"/>
    <col min="12" max="12" width="11.453125" customWidth="1"/>
    <col min="13" max="13" width="11" customWidth="1"/>
    <col min="14" max="14" width="1.7265625" customWidth="1"/>
    <col min="15" max="15" width="11.453125" customWidth="1"/>
    <col min="16" max="16" width="11" customWidth="1"/>
    <col min="17" max="17" width="1.7265625" customWidth="1"/>
    <col min="18" max="18" width="11.453125" customWidth="1"/>
    <col min="19" max="19" width="11" customWidth="1"/>
  </cols>
  <sheetData>
    <row r="1" spans="1:55" s="188" customFormat="1" x14ac:dyDescent="0.25"/>
    <row r="2" spans="1:55" ht="15" customHeight="1" x14ac:dyDescent="0.3">
      <c r="A2" s="21"/>
      <c r="B2" s="629" t="s">
        <v>108</v>
      </c>
      <c r="C2" s="629"/>
      <c r="D2" s="629"/>
      <c r="E2" s="629"/>
      <c r="F2" s="629"/>
      <c r="G2" s="629"/>
      <c r="H2" s="629"/>
      <c r="I2" s="629"/>
      <c r="J2" s="629"/>
      <c r="K2" s="629"/>
      <c r="L2" s="629"/>
      <c r="M2" s="629"/>
      <c r="N2" s="629"/>
      <c r="O2" s="629"/>
      <c r="P2" s="629"/>
      <c r="Q2" s="629"/>
      <c r="R2" s="629"/>
      <c r="S2" s="629"/>
      <c r="T2" s="8"/>
      <c r="U2" s="8"/>
      <c r="V2" s="8"/>
      <c r="W2" s="8"/>
      <c r="X2" s="8"/>
      <c r="Y2" s="8"/>
      <c r="Z2" s="8"/>
      <c r="AA2" s="8"/>
      <c r="AB2" s="8"/>
      <c r="AC2" s="8"/>
      <c r="AD2" s="8"/>
      <c r="AE2" s="8"/>
      <c r="AF2" s="8"/>
      <c r="AG2" s="8"/>
      <c r="AH2" s="8"/>
      <c r="AI2" s="8"/>
      <c r="AJ2" s="8"/>
      <c r="AK2" s="8"/>
      <c r="AL2" s="8"/>
      <c r="AM2" s="8"/>
      <c r="AN2" s="8"/>
      <c r="AO2" s="8"/>
      <c r="AP2" s="8"/>
      <c r="AQ2" s="8"/>
      <c r="AR2" s="21"/>
      <c r="AS2" s="21"/>
      <c r="AT2" s="21"/>
      <c r="AU2" s="21"/>
      <c r="AV2" s="25"/>
      <c r="AW2" s="25"/>
      <c r="AX2" s="25"/>
      <c r="AY2" s="25"/>
      <c r="AZ2" s="25"/>
      <c r="BA2" s="25"/>
      <c r="BB2" s="25"/>
      <c r="BC2" s="25"/>
    </row>
    <row r="3" spans="1:55" x14ac:dyDescent="0.25">
      <c r="A3" s="21"/>
      <c r="B3" s="640" t="s">
        <v>100</v>
      </c>
      <c r="C3" s="640"/>
      <c r="D3" s="640"/>
      <c r="E3" s="640"/>
      <c r="F3" s="640"/>
      <c r="G3" s="640"/>
      <c r="H3" s="640"/>
      <c r="I3" s="640"/>
      <c r="J3" s="640"/>
      <c r="K3" s="640"/>
      <c r="L3" s="640"/>
      <c r="M3" s="640"/>
      <c r="N3" s="640"/>
      <c r="O3" s="640"/>
      <c r="P3" s="640"/>
      <c r="Q3" s="640"/>
      <c r="R3" s="640"/>
      <c r="S3" s="640"/>
      <c r="T3" s="69"/>
      <c r="U3" s="69"/>
      <c r="V3" s="69"/>
      <c r="W3" s="69"/>
      <c r="X3" s="69"/>
      <c r="Y3" s="69"/>
      <c r="Z3" s="69"/>
      <c r="AA3" s="69"/>
      <c r="AB3" s="69"/>
      <c r="AC3" s="69"/>
      <c r="AD3" s="69"/>
      <c r="AE3" s="69"/>
      <c r="AF3" s="69"/>
      <c r="AG3" s="69"/>
      <c r="AH3" s="69"/>
      <c r="AI3" s="69"/>
      <c r="AJ3" s="69"/>
      <c r="AK3" s="69"/>
      <c r="AL3" s="69"/>
      <c r="AM3" s="69"/>
      <c r="AN3" s="69"/>
      <c r="AO3" s="69"/>
      <c r="AP3" s="69"/>
      <c r="AQ3" s="69"/>
      <c r="AR3" s="21"/>
      <c r="AS3" s="21"/>
      <c r="AT3" s="21"/>
      <c r="AU3" s="21"/>
      <c r="AV3" s="25"/>
      <c r="AW3" s="25"/>
      <c r="AX3" s="25"/>
      <c r="AY3" s="25"/>
      <c r="AZ3" s="25"/>
      <c r="BA3" s="25"/>
      <c r="BB3" s="25"/>
      <c r="BC3" s="25"/>
    </row>
    <row r="4" spans="1:55" x14ac:dyDescent="0.25">
      <c r="A4" s="21"/>
      <c r="B4" s="640" t="s">
        <v>59</v>
      </c>
      <c r="C4" s="640"/>
      <c r="D4" s="640"/>
      <c r="E4" s="640"/>
      <c r="F4" s="640"/>
      <c r="G4" s="640"/>
      <c r="H4" s="640"/>
      <c r="I4" s="640"/>
      <c r="J4" s="640"/>
      <c r="K4" s="640"/>
      <c r="L4" s="640"/>
      <c r="M4" s="640"/>
      <c r="N4" s="640"/>
      <c r="O4" s="640"/>
      <c r="P4" s="640"/>
      <c r="Q4" s="640"/>
      <c r="R4" s="640"/>
      <c r="S4" s="640"/>
      <c r="T4" s="69"/>
      <c r="U4" s="69"/>
      <c r="V4" s="69"/>
      <c r="W4" s="69"/>
      <c r="X4" s="69"/>
      <c r="Y4" s="69"/>
      <c r="Z4" s="69"/>
      <c r="AA4" s="69"/>
      <c r="AB4" s="69"/>
      <c r="AC4" s="69"/>
      <c r="AD4" s="69"/>
      <c r="AE4" s="69"/>
      <c r="AF4" s="69"/>
      <c r="AG4" s="69"/>
      <c r="AH4" s="69"/>
      <c r="AI4" s="69"/>
      <c r="AJ4" s="69"/>
      <c r="AK4" s="69"/>
      <c r="AL4" s="69"/>
      <c r="AM4" s="69"/>
      <c r="AN4" s="69"/>
      <c r="AO4" s="69"/>
      <c r="AP4" s="69"/>
      <c r="AQ4" s="69"/>
      <c r="AR4" s="21"/>
      <c r="AS4" s="21"/>
      <c r="AT4" s="21"/>
      <c r="AU4" s="21"/>
      <c r="AV4" s="25"/>
      <c r="AW4" s="25"/>
      <c r="AX4" s="25"/>
      <c r="AY4" s="25"/>
      <c r="AZ4" s="25"/>
      <c r="BA4" s="25"/>
      <c r="BB4" s="25"/>
      <c r="BC4" s="25"/>
    </row>
    <row r="5" spans="1:55" ht="13" x14ac:dyDescent="0.3">
      <c r="A5" s="21"/>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1"/>
      <c r="AP5" s="21"/>
      <c r="AQ5" s="21"/>
      <c r="AR5" s="21"/>
      <c r="AS5" s="21"/>
      <c r="AT5" s="21"/>
      <c r="AU5" s="21"/>
      <c r="AV5" s="25"/>
      <c r="AW5" s="25"/>
      <c r="AX5" s="25"/>
      <c r="AY5" s="25"/>
      <c r="AZ5" s="25"/>
      <c r="BA5" s="25"/>
      <c r="BB5" s="25"/>
      <c r="BC5" s="25"/>
    </row>
    <row r="6" spans="1:55" ht="13.5" thickBot="1" x14ac:dyDescent="0.35">
      <c r="A6" s="21"/>
      <c r="B6" s="8"/>
      <c r="C6" s="638">
        <v>2022</v>
      </c>
      <c r="D6" s="638"/>
      <c r="E6" s="638"/>
      <c r="F6" s="638"/>
      <c r="G6" s="638"/>
      <c r="H6" s="8"/>
      <c r="I6" s="626">
        <v>2021</v>
      </c>
      <c r="J6" s="627"/>
      <c r="K6" s="627"/>
      <c r="L6" s="627"/>
      <c r="M6" s="627"/>
      <c r="N6" s="627"/>
      <c r="O6" s="627"/>
      <c r="P6" s="627"/>
      <c r="Q6" s="627"/>
      <c r="R6" s="627"/>
      <c r="S6" s="627"/>
      <c r="T6" s="8"/>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row>
    <row r="7" spans="1:55" ht="13" x14ac:dyDescent="0.3">
      <c r="A7" s="21"/>
      <c r="B7" s="21"/>
      <c r="C7" s="643" t="s">
        <v>6</v>
      </c>
      <c r="D7" s="643"/>
      <c r="E7" s="229"/>
      <c r="F7" s="643" t="s">
        <v>2</v>
      </c>
      <c r="G7" s="643"/>
      <c r="H7" s="76"/>
      <c r="I7" s="641" t="s">
        <v>4</v>
      </c>
      <c r="J7" s="641"/>
      <c r="K7" s="93"/>
      <c r="L7" s="641" t="s">
        <v>5</v>
      </c>
      <c r="M7" s="641"/>
      <c r="N7" s="86"/>
      <c r="O7" s="637" t="s">
        <v>6</v>
      </c>
      <c r="P7" s="637"/>
      <c r="Q7" s="86"/>
      <c r="R7" s="637" t="s">
        <v>2</v>
      </c>
      <c r="S7" s="637"/>
      <c r="T7" s="76"/>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row>
    <row r="8" spans="1:55" ht="13" x14ac:dyDescent="0.3">
      <c r="A8" s="20"/>
      <c r="B8" s="20"/>
      <c r="C8" s="71" t="s">
        <v>109</v>
      </c>
      <c r="D8" s="72" t="s">
        <v>110</v>
      </c>
      <c r="E8" s="200"/>
      <c r="F8" s="71" t="s">
        <v>109</v>
      </c>
      <c r="G8" s="72" t="s">
        <v>110</v>
      </c>
      <c r="H8" s="8"/>
      <c r="I8" s="71" t="s">
        <v>109</v>
      </c>
      <c r="J8" s="72" t="s">
        <v>110</v>
      </c>
      <c r="K8" s="75"/>
      <c r="L8" s="71" t="s">
        <v>109</v>
      </c>
      <c r="M8" s="72" t="s">
        <v>110</v>
      </c>
      <c r="N8" s="75"/>
      <c r="O8" s="71" t="s">
        <v>109</v>
      </c>
      <c r="P8" s="72" t="s">
        <v>110</v>
      </c>
      <c r="Q8" s="75"/>
      <c r="R8" s="71" t="s">
        <v>109</v>
      </c>
      <c r="S8" s="72" t="s">
        <v>110</v>
      </c>
      <c r="T8" s="20"/>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row>
    <row r="9" spans="1:55" ht="13" x14ac:dyDescent="0.3">
      <c r="A9" s="21"/>
      <c r="B9" s="47" t="s">
        <v>74</v>
      </c>
      <c r="C9" s="32"/>
      <c r="D9" s="32"/>
      <c r="E9" s="192"/>
      <c r="F9" s="32"/>
      <c r="G9" s="32"/>
      <c r="H9" s="47"/>
      <c r="I9" s="107"/>
      <c r="J9" s="107"/>
      <c r="K9" s="47"/>
      <c r="L9" s="32"/>
      <c r="M9" s="32"/>
      <c r="N9" s="47"/>
      <c r="O9" s="32"/>
      <c r="P9" s="32"/>
      <c r="Q9" s="47"/>
      <c r="R9" s="32"/>
      <c r="S9" s="32"/>
      <c r="T9" s="47"/>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row>
    <row r="10" spans="1:55" x14ac:dyDescent="0.25">
      <c r="A10" s="21"/>
      <c r="B10" s="22" t="s">
        <v>75</v>
      </c>
      <c r="C10" s="431">
        <v>24252</v>
      </c>
      <c r="D10" s="270">
        <v>0.4</v>
      </c>
      <c r="E10" s="266"/>
      <c r="F10" s="431">
        <v>23326</v>
      </c>
      <c r="G10" s="95">
        <v>0.4</v>
      </c>
      <c r="H10" s="21"/>
      <c r="I10" s="431">
        <v>22489</v>
      </c>
      <c r="J10" s="95">
        <v>0.4</v>
      </c>
      <c r="K10" s="22"/>
      <c r="L10" s="431">
        <v>21767</v>
      </c>
      <c r="M10" s="95">
        <v>0.39</v>
      </c>
      <c r="N10" s="22"/>
      <c r="O10" s="431">
        <v>20908</v>
      </c>
      <c r="P10" s="95">
        <v>0.38</v>
      </c>
      <c r="Q10" s="22"/>
      <c r="R10" s="431">
        <v>19829</v>
      </c>
      <c r="S10" s="95">
        <v>0.37</v>
      </c>
      <c r="T10" s="22"/>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row>
    <row r="11" spans="1:55" x14ac:dyDescent="0.25">
      <c r="A11" s="21"/>
      <c r="B11" s="22" t="s">
        <v>76</v>
      </c>
      <c r="C11" s="432">
        <v>9559</v>
      </c>
      <c r="D11" s="270">
        <v>0.16</v>
      </c>
      <c r="E11" s="266"/>
      <c r="F11" s="432">
        <v>9267</v>
      </c>
      <c r="G11" s="95">
        <v>0.16</v>
      </c>
      <c r="H11" s="21"/>
      <c r="I11" s="432">
        <v>9009</v>
      </c>
      <c r="J11" s="95">
        <v>0.16</v>
      </c>
      <c r="K11" s="22"/>
      <c r="L11" s="432">
        <v>8824</v>
      </c>
      <c r="M11" s="95">
        <v>0.16</v>
      </c>
      <c r="N11" s="22"/>
      <c r="O11" s="432">
        <v>8628</v>
      </c>
      <c r="P11" s="95">
        <v>0.16</v>
      </c>
      <c r="Q11" s="22"/>
      <c r="R11" s="432">
        <v>8442</v>
      </c>
      <c r="S11" s="95">
        <v>0.16</v>
      </c>
      <c r="T11" s="22"/>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row>
    <row r="12" spans="1:55" x14ac:dyDescent="0.25">
      <c r="A12" s="21"/>
      <c r="B12" s="22" t="s">
        <v>77</v>
      </c>
      <c r="C12" s="432">
        <v>8484</v>
      </c>
      <c r="D12" s="270">
        <v>0.14000000000000001</v>
      </c>
      <c r="E12" s="266"/>
      <c r="F12" s="432">
        <v>8224</v>
      </c>
      <c r="G12" s="95">
        <v>0.14000000000000001</v>
      </c>
      <c r="H12" s="21"/>
      <c r="I12" s="432">
        <v>8055</v>
      </c>
      <c r="J12" s="95">
        <v>0.14000000000000001</v>
      </c>
      <c r="K12" s="22"/>
      <c r="L12" s="432">
        <v>7966</v>
      </c>
      <c r="M12" s="95">
        <v>0.14000000000000001</v>
      </c>
      <c r="N12" s="22"/>
      <c r="O12" s="432">
        <v>7879</v>
      </c>
      <c r="P12" s="95">
        <v>0.14000000000000001</v>
      </c>
      <c r="Q12" s="22"/>
      <c r="R12" s="432">
        <v>7715</v>
      </c>
      <c r="S12" s="95">
        <v>0.15</v>
      </c>
      <c r="T12" s="22"/>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row>
    <row r="13" spans="1:55" x14ac:dyDescent="0.25">
      <c r="A13" s="21"/>
      <c r="B13" s="22" t="s">
        <v>78</v>
      </c>
      <c r="C13" s="432">
        <v>7129</v>
      </c>
      <c r="D13" s="270">
        <v>0.12</v>
      </c>
      <c r="E13" s="266"/>
      <c r="F13" s="432">
        <v>6974</v>
      </c>
      <c r="G13" s="95">
        <v>0.12</v>
      </c>
      <c r="H13" s="21"/>
      <c r="I13" s="432">
        <v>6907</v>
      </c>
      <c r="J13" s="95">
        <v>0.12</v>
      </c>
      <c r="K13" s="22"/>
      <c r="L13" s="432">
        <v>6923</v>
      </c>
      <c r="M13" s="95">
        <v>0.12</v>
      </c>
      <c r="N13" s="22"/>
      <c r="O13" s="432">
        <v>6848</v>
      </c>
      <c r="P13" s="95">
        <v>0.13</v>
      </c>
      <c r="Q13" s="22"/>
      <c r="R13" s="432">
        <v>6678</v>
      </c>
      <c r="S13" s="95">
        <v>0.13</v>
      </c>
      <c r="T13" s="22"/>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row>
    <row r="14" spans="1:55" x14ac:dyDescent="0.25">
      <c r="A14" s="21"/>
      <c r="B14" s="22" t="s">
        <v>79</v>
      </c>
      <c r="C14" s="432">
        <v>5329</v>
      </c>
      <c r="D14" s="270">
        <v>0.09</v>
      </c>
      <c r="E14" s="266"/>
      <c r="F14" s="432">
        <v>5334</v>
      </c>
      <c r="G14" s="95">
        <v>0.09</v>
      </c>
      <c r="H14" s="21"/>
      <c r="I14" s="432">
        <v>5334</v>
      </c>
      <c r="J14" s="95">
        <v>0.09</v>
      </c>
      <c r="K14" s="22"/>
      <c r="L14" s="432">
        <v>5383</v>
      </c>
      <c r="M14" s="95">
        <v>0.1</v>
      </c>
      <c r="N14" s="22"/>
      <c r="O14" s="432">
        <v>5385</v>
      </c>
      <c r="P14" s="95">
        <v>0.1</v>
      </c>
      <c r="Q14" s="22"/>
      <c r="R14" s="432">
        <v>5231</v>
      </c>
      <c r="S14" s="95">
        <v>0.1</v>
      </c>
      <c r="T14" s="22"/>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row>
    <row r="15" spans="1:55" ht="14.5" x14ac:dyDescent="0.25">
      <c r="A15" s="21"/>
      <c r="B15" s="22" t="s">
        <v>271</v>
      </c>
      <c r="C15" s="432">
        <v>2728</v>
      </c>
      <c r="D15" s="270">
        <v>0.05</v>
      </c>
      <c r="E15" s="266"/>
      <c r="F15" s="432">
        <v>2715</v>
      </c>
      <c r="G15" s="95">
        <v>0.05</v>
      </c>
      <c r="H15" s="21"/>
      <c r="I15" s="432">
        <v>2638</v>
      </c>
      <c r="J15" s="95">
        <v>0.05</v>
      </c>
      <c r="K15" s="22"/>
      <c r="L15" s="432">
        <v>2568</v>
      </c>
      <c r="M15" s="95">
        <v>0.05</v>
      </c>
      <c r="N15" s="22"/>
      <c r="O15" s="432">
        <v>2531</v>
      </c>
      <c r="P15" s="95">
        <v>0.05</v>
      </c>
      <c r="Q15" s="22"/>
      <c r="R15" s="432">
        <v>2484</v>
      </c>
      <c r="S15" s="95">
        <v>0.05</v>
      </c>
      <c r="T15" s="22"/>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row>
    <row r="16" spans="1:55" x14ac:dyDescent="0.25">
      <c r="A16" s="21"/>
      <c r="B16" s="22" t="s">
        <v>81</v>
      </c>
      <c r="C16" s="432">
        <v>1547</v>
      </c>
      <c r="D16" s="270">
        <v>0.03</v>
      </c>
      <c r="E16" s="266"/>
      <c r="F16" s="432">
        <v>1550</v>
      </c>
      <c r="G16" s="95">
        <v>0.03</v>
      </c>
      <c r="H16" s="21"/>
      <c r="I16" s="432">
        <v>1530</v>
      </c>
      <c r="J16" s="95">
        <v>0.03</v>
      </c>
      <c r="K16" s="22"/>
      <c r="L16" s="432">
        <v>1497</v>
      </c>
      <c r="M16" s="95">
        <v>0.03</v>
      </c>
      <c r="N16" s="22"/>
      <c r="O16" s="432">
        <v>1494</v>
      </c>
      <c r="P16" s="95">
        <v>0.03</v>
      </c>
      <c r="Q16" s="22"/>
      <c r="R16" s="432">
        <v>1485</v>
      </c>
      <c r="S16" s="95">
        <v>0.03</v>
      </c>
      <c r="T16" s="22"/>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row>
    <row r="17" spans="1:55" x14ac:dyDescent="0.25">
      <c r="A17" s="21"/>
      <c r="B17" s="22" t="s">
        <v>82</v>
      </c>
      <c r="C17" s="432">
        <v>687</v>
      </c>
      <c r="D17" s="270">
        <v>0.01</v>
      </c>
      <c r="E17" s="266"/>
      <c r="F17" s="432">
        <v>699</v>
      </c>
      <c r="G17" s="95">
        <v>0.01</v>
      </c>
      <c r="H17" s="21"/>
      <c r="I17" s="432">
        <v>702</v>
      </c>
      <c r="J17" s="95">
        <v>0.01</v>
      </c>
      <c r="K17" s="22"/>
      <c r="L17" s="432">
        <v>705</v>
      </c>
      <c r="M17" s="95">
        <v>0.01</v>
      </c>
      <c r="N17" s="22"/>
      <c r="O17" s="432">
        <v>720</v>
      </c>
      <c r="P17" s="95">
        <v>0.01</v>
      </c>
      <c r="Q17" s="22"/>
      <c r="R17" s="432">
        <v>734</v>
      </c>
      <c r="S17" s="95">
        <v>0.01</v>
      </c>
      <c r="T17" s="22"/>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row>
    <row r="18" spans="1:55" x14ac:dyDescent="0.25">
      <c r="A18" s="21"/>
      <c r="B18" s="22" t="s">
        <v>83</v>
      </c>
      <c r="C18" s="433">
        <v>196</v>
      </c>
      <c r="D18" s="271">
        <v>0</v>
      </c>
      <c r="E18" s="266"/>
      <c r="F18" s="433">
        <v>206</v>
      </c>
      <c r="G18" s="97">
        <v>0</v>
      </c>
      <c r="H18" s="21"/>
      <c r="I18" s="433">
        <v>217</v>
      </c>
      <c r="J18" s="97">
        <v>0</v>
      </c>
      <c r="K18" s="22"/>
      <c r="L18" s="433">
        <v>233</v>
      </c>
      <c r="M18" s="97">
        <v>0</v>
      </c>
      <c r="N18" s="22"/>
      <c r="O18" s="433">
        <v>250</v>
      </c>
      <c r="P18" s="97">
        <v>0</v>
      </c>
      <c r="Q18" s="22"/>
      <c r="R18" s="433">
        <v>268</v>
      </c>
      <c r="S18" s="97">
        <v>0</v>
      </c>
      <c r="T18" s="22"/>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row>
    <row r="19" spans="1:55" ht="13.5" thickBot="1" x14ac:dyDescent="0.35">
      <c r="A19" s="21"/>
      <c r="B19" s="47" t="s">
        <v>69</v>
      </c>
      <c r="C19" s="434">
        <v>59911</v>
      </c>
      <c r="D19" s="603">
        <v>1</v>
      </c>
      <c r="E19" s="267"/>
      <c r="F19" s="434">
        <v>58295</v>
      </c>
      <c r="G19" s="604">
        <v>1</v>
      </c>
      <c r="H19" s="20"/>
      <c r="I19" s="434">
        <v>56881</v>
      </c>
      <c r="J19" s="604">
        <v>1</v>
      </c>
      <c r="K19" s="47"/>
      <c r="L19" s="434">
        <v>55866</v>
      </c>
      <c r="M19" s="604">
        <v>1</v>
      </c>
      <c r="N19" s="47"/>
      <c r="O19" s="434">
        <v>54643</v>
      </c>
      <c r="P19" s="604">
        <v>1</v>
      </c>
      <c r="Q19" s="47"/>
      <c r="R19" s="434">
        <v>52866</v>
      </c>
      <c r="S19" s="604">
        <v>1</v>
      </c>
      <c r="T19" s="47"/>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row>
    <row r="20" spans="1:55" ht="13.5" thickTop="1" x14ac:dyDescent="0.3">
      <c r="A20" s="21"/>
      <c r="B20" s="47"/>
      <c r="C20" s="435"/>
      <c r="D20" s="269"/>
      <c r="E20" s="267"/>
      <c r="F20" s="435"/>
      <c r="G20" s="112"/>
      <c r="H20" s="21"/>
      <c r="I20" s="435"/>
      <c r="J20" s="112"/>
      <c r="K20" s="47"/>
      <c r="L20" s="435"/>
      <c r="M20" s="19"/>
      <c r="N20" s="47"/>
      <c r="O20" s="435"/>
      <c r="P20" s="19"/>
      <c r="Q20" s="47"/>
      <c r="R20" s="435"/>
      <c r="S20" s="19"/>
      <c r="T20" s="47"/>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row>
    <row r="21" spans="1:55" ht="13" x14ac:dyDescent="0.3">
      <c r="A21" s="21"/>
      <c r="B21" s="47" t="s">
        <v>85</v>
      </c>
      <c r="C21" s="436"/>
      <c r="D21" s="268"/>
      <c r="E21" s="267"/>
      <c r="F21" s="436"/>
      <c r="G21" s="217"/>
      <c r="H21" s="21"/>
      <c r="I21" s="436"/>
      <c r="J21" s="243"/>
      <c r="K21" s="47"/>
      <c r="L21" s="436"/>
      <c r="M21" s="21"/>
      <c r="N21" s="47"/>
      <c r="O21" s="436"/>
      <c r="P21" s="21"/>
      <c r="Q21" s="47"/>
      <c r="R21" s="436"/>
      <c r="S21" s="21"/>
      <c r="T21" s="47"/>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row>
    <row r="22" spans="1:55" x14ac:dyDescent="0.25">
      <c r="A22" s="21"/>
      <c r="B22" s="22" t="s">
        <v>86</v>
      </c>
      <c r="C22" s="431">
        <v>10647</v>
      </c>
      <c r="D22" s="270">
        <v>0.18</v>
      </c>
      <c r="E22" s="265"/>
      <c r="F22" s="431">
        <v>10379</v>
      </c>
      <c r="G22" s="95">
        <v>0.18</v>
      </c>
      <c r="H22" s="21"/>
      <c r="I22" s="431">
        <v>9907</v>
      </c>
      <c r="J22" s="95">
        <v>0.17</v>
      </c>
      <c r="K22" s="21"/>
      <c r="L22" s="431">
        <v>9490</v>
      </c>
      <c r="M22" s="95">
        <v>0.17</v>
      </c>
      <c r="N22" s="21"/>
      <c r="O22" s="431">
        <v>9228</v>
      </c>
      <c r="P22" s="95">
        <v>0.17</v>
      </c>
      <c r="Q22" s="21"/>
      <c r="R22" s="431">
        <v>9151</v>
      </c>
      <c r="S22" s="95">
        <v>0.17</v>
      </c>
      <c r="T22" s="21"/>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row>
    <row r="23" spans="1:55" x14ac:dyDescent="0.25">
      <c r="A23" s="21"/>
      <c r="B23" s="22" t="s">
        <v>87</v>
      </c>
      <c r="C23" s="432">
        <v>28838</v>
      </c>
      <c r="D23" s="270">
        <v>0.48</v>
      </c>
      <c r="E23" s="265"/>
      <c r="F23" s="432">
        <v>27987</v>
      </c>
      <c r="G23" s="95">
        <v>0.48</v>
      </c>
      <c r="H23" s="21"/>
      <c r="I23" s="432">
        <v>27608</v>
      </c>
      <c r="J23" s="95">
        <v>0.49</v>
      </c>
      <c r="K23" s="21"/>
      <c r="L23" s="432">
        <v>27509</v>
      </c>
      <c r="M23" s="95">
        <v>0.49</v>
      </c>
      <c r="N23" s="21"/>
      <c r="O23" s="432">
        <v>27308</v>
      </c>
      <c r="P23" s="95">
        <v>0.5</v>
      </c>
      <c r="Q23" s="21"/>
      <c r="R23" s="432">
        <v>26637</v>
      </c>
      <c r="S23" s="95">
        <v>0.51</v>
      </c>
      <c r="T23" s="21"/>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row>
    <row r="24" spans="1:55" x14ac:dyDescent="0.25">
      <c r="A24" s="21"/>
      <c r="B24" s="22" t="s">
        <v>88</v>
      </c>
      <c r="C24" s="432">
        <v>16517</v>
      </c>
      <c r="D24" s="270">
        <v>0.27</v>
      </c>
      <c r="E24" s="265"/>
      <c r="F24" s="432">
        <v>16082</v>
      </c>
      <c r="G24" s="95">
        <v>0.27</v>
      </c>
      <c r="H24" s="21"/>
      <c r="I24" s="432">
        <v>15644</v>
      </c>
      <c r="J24" s="95">
        <v>0.27</v>
      </c>
      <c r="K24" s="21"/>
      <c r="L24" s="432">
        <v>15322</v>
      </c>
      <c r="M24" s="95">
        <v>0.28000000000000003</v>
      </c>
      <c r="N24" s="21"/>
      <c r="O24" s="432">
        <v>14776</v>
      </c>
      <c r="P24" s="95">
        <v>0.27</v>
      </c>
      <c r="Q24" s="21"/>
      <c r="R24" s="432">
        <v>13997</v>
      </c>
      <c r="S24" s="95">
        <v>0.26</v>
      </c>
      <c r="T24" s="21"/>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row>
    <row r="25" spans="1:55" x14ac:dyDescent="0.25">
      <c r="A25" s="21"/>
      <c r="B25" s="22" t="s">
        <v>89</v>
      </c>
      <c r="C25" s="433">
        <v>3909</v>
      </c>
      <c r="D25" s="271">
        <v>7.0000000000000007E-2</v>
      </c>
      <c r="E25" s="265"/>
      <c r="F25" s="433">
        <v>3847</v>
      </c>
      <c r="G25" s="97">
        <v>7.0000000000000007E-2</v>
      </c>
      <c r="H25" s="21"/>
      <c r="I25" s="433">
        <v>3722</v>
      </c>
      <c r="J25" s="97">
        <v>7.0000000000000007E-2</v>
      </c>
      <c r="K25" s="21"/>
      <c r="L25" s="433">
        <v>3545</v>
      </c>
      <c r="M25" s="97">
        <v>0.06</v>
      </c>
      <c r="N25" s="21"/>
      <c r="O25" s="433">
        <v>3331</v>
      </c>
      <c r="P25" s="97">
        <v>0.06</v>
      </c>
      <c r="Q25" s="21"/>
      <c r="R25" s="433">
        <v>3081</v>
      </c>
      <c r="S25" s="97">
        <v>0.06</v>
      </c>
      <c r="T25" s="21"/>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row>
    <row r="26" spans="1:55" ht="13.5" thickBot="1" x14ac:dyDescent="0.35">
      <c r="A26" s="21"/>
      <c r="B26" s="47" t="s">
        <v>69</v>
      </c>
      <c r="C26" s="434">
        <v>59911</v>
      </c>
      <c r="D26" s="603">
        <v>1</v>
      </c>
      <c r="E26" s="267"/>
      <c r="F26" s="434">
        <v>58295</v>
      </c>
      <c r="G26" s="604">
        <v>1</v>
      </c>
      <c r="H26" s="20"/>
      <c r="I26" s="434">
        <v>56881</v>
      </c>
      <c r="J26" s="604">
        <v>1</v>
      </c>
      <c r="K26" s="47"/>
      <c r="L26" s="434">
        <v>55866</v>
      </c>
      <c r="M26" s="604">
        <v>1</v>
      </c>
      <c r="N26" s="47"/>
      <c r="O26" s="434">
        <v>54643</v>
      </c>
      <c r="P26" s="604">
        <v>1</v>
      </c>
      <c r="Q26" s="47"/>
      <c r="R26" s="434">
        <v>52866</v>
      </c>
      <c r="S26" s="604">
        <v>1</v>
      </c>
      <c r="T26" s="47"/>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row>
    <row r="27" spans="1:55" ht="13.5" thickTop="1" x14ac:dyDescent="0.3">
      <c r="A27" s="21"/>
      <c r="B27" s="47"/>
      <c r="C27" s="435"/>
      <c r="D27" s="269"/>
      <c r="E27" s="267"/>
      <c r="F27" s="435"/>
      <c r="G27" s="112"/>
      <c r="H27" s="21"/>
      <c r="I27" s="435"/>
      <c r="J27" s="112"/>
      <c r="K27" s="47"/>
      <c r="L27" s="435"/>
      <c r="M27" s="19"/>
      <c r="N27" s="47"/>
      <c r="O27" s="435"/>
      <c r="P27" s="19"/>
      <c r="Q27" s="47"/>
      <c r="R27" s="435"/>
      <c r="S27" s="19"/>
      <c r="T27" s="47"/>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row>
    <row r="28" spans="1:55" ht="13" x14ac:dyDescent="0.3">
      <c r="A28" s="21"/>
      <c r="B28" s="47" t="s">
        <v>91</v>
      </c>
      <c r="C28" s="436"/>
      <c r="D28" s="268"/>
      <c r="E28" s="267"/>
      <c r="F28" s="436"/>
      <c r="G28" s="217"/>
      <c r="H28" s="21"/>
      <c r="I28" s="436"/>
      <c r="J28" s="243"/>
      <c r="K28" s="47"/>
      <c r="L28" s="436"/>
      <c r="M28" s="21"/>
      <c r="N28" s="47"/>
      <c r="O28" s="436"/>
      <c r="P28" s="21"/>
      <c r="Q28" s="47"/>
      <c r="R28" s="436"/>
      <c r="S28" s="21"/>
      <c r="T28" s="47"/>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row>
    <row r="29" spans="1:55" x14ac:dyDescent="0.25">
      <c r="A29" s="21"/>
      <c r="B29" s="22" t="s">
        <v>92</v>
      </c>
      <c r="C29" s="431">
        <v>9843</v>
      </c>
      <c r="D29" s="270">
        <v>0.16</v>
      </c>
      <c r="E29" s="266"/>
      <c r="F29" s="431">
        <v>9227</v>
      </c>
      <c r="G29" s="95">
        <v>0.16</v>
      </c>
      <c r="H29" s="21"/>
      <c r="I29" s="431">
        <v>8631</v>
      </c>
      <c r="J29" s="95">
        <v>0.15</v>
      </c>
      <c r="K29" s="22"/>
      <c r="L29" s="431">
        <v>8048</v>
      </c>
      <c r="M29" s="95">
        <v>0.14000000000000001</v>
      </c>
      <c r="N29" s="22"/>
      <c r="O29" s="431">
        <v>7798</v>
      </c>
      <c r="P29" s="95">
        <v>0.14000000000000001</v>
      </c>
      <c r="Q29" s="22"/>
      <c r="R29" s="431">
        <v>7643</v>
      </c>
      <c r="S29" s="95">
        <v>0.14000000000000001</v>
      </c>
      <c r="T29" s="22"/>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row>
    <row r="30" spans="1:55" x14ac:dyDescent="0.25">
      <c r="A30" s="21"/>
      <c r="B30" s="22" t="s">
        <v>93</v>
      </c>
      <c r="C30" s="432">
        <v>21058</v>
      </c>
      <c r="D30" s="270">
        <v>0.35000000000000003</v>
      </c>
      <c r="E30" s="266"/>
      <c r="F30" s="432">
        <v>20392</v>
      </c>
      <c r="G30" s="95">
        <v>0.35000000000000003</v>
      </c>
      <c r="H30" s="21"/>
      <c r="I30" s="432">
        <v>19974</v>
      </c>
      <c r="J30" s="95">
        <v>0.35000000000000003</v>
      </c>
      <c r="K30" s="22"/>
      <c r="L30" s="432">
        <v>19773</v>
      </c>
      <c r="M30" s="95">
        <v>0.36</v>
      </c>
      <c r="N30" s="22"/>
      <c r="O30" s="432">
        <v>19445</v>
      </c>
      <c r="P30" s="95">
        <v>0.36</v>
      </c>
      <c r="Q30" s="22"/>
      <c r="R30" s="432">
        <v>18888</v>
      </c>
      <c r="S30" s="95">
        <v>0.36</v>
      </c>
      <c r="T30" s="22"/>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row>
    <row r="31" spans="1:55" x14ac:dyDescent="0.25">
      <c r="A31" s="21"/>
      <c r="B31" s="22" t="s">
        <v>94</v>
      </c>
      <c r="C31" s="433">
        <v>29010</v>
      </c>
      <c r="D31" s="271">
        <v>0.49</v>
      </c>
      <c r="E31" s="266"/>
      <c r="F31" s="433">
        <v>28676</v>
      </c>
      <c r="G31" s="97">
        <v>0.49</v>
      </c>
      <c r="H31" s="21"/>
      <c r="I31" s="433">
        <v>28276</v>
      </c>
      <c r="J31" s="97">
        <v>0.5</v>
      </c>
      <c r="K31" s="22"/>
      <c r="L31" s="433">
        <v>28045</v>
      </c>
      <c r="M31" s="97">
        <v>0.5</v>
      </c>
      <c r="N31" s="22"/>
      <c r="O31" s="433">
        <v>27400</v>
      </c>
      <c r="P31" s="97">
        <v>0.5</v>
      </c>
      <c r="Q31" s="22"/>
      <c r="R31" s="433">
        <v>26335</v>
      </c>
      <c r="S31" s="97">
        <v>0.5</v>
      </c>
      <c r="T31" s="22"/>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row>
    <row r="32" spans="1:55" ht="13.5" thickBot="1" x14ac:dyDescent="0.35">
      <c r="A32" s="21"/>
      <c r="B32" s="47" t="s">
        <v>69</v>
      </c>
      <c r="C32" s="434">
        <v>59911</v>
      </c>
      <c r="D32" s="603">
        <v>1</v>
      </c>
      <c r="E32" s="267"/>
      <c r="F32" s="434">
        <v>58295</v>
      </c>
      <c r="G32" s="604">
        <v>1</v>
      </c>
      <c r="H32" s="20"/>
      <c r="I32" s="434">
        <v>56881</v>
      </c>
      <c r="J32" s="604">
        <v>1</v>
      </c>
      <c r="K32" s="47"/>
      <c r="L32" s="434">
        <v>55866</v>
      </c>
      <c r="M32" s="604">
        <v>1</v>
      </c>
      <c r="N32" s="47"/>
      <c r="O32" s="434">
        <v>54643</v>
      </c>
      <c r="P32" s="604">
        <v>1</v>
      </c>
      <c r="Q32" s="47"/>
      <c r="R32" s="434">
        <v>52866</v>
      </c>
      <c r="S32" s="604">
        <v>1</v>
      </c>
      <c r="T32" s="47"/>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row>
    <row r="33" spans="1:55" ht="13" thickTop="1" x14ac:dyDescent="0.25">
      <c r="A33" s="21"/>
      <c r="B33" s="21"/>
      <c r="C33" s="19"/>
      <c r="D33" s="19"/>
      <c r="E33" s="192"/>
      <c r="F33" s="192"/>
      <c r="G33" s="192"/>
      <c r="H33" s="21"/>
      <c r="I33" s="19"/>
      <c r="J33" s="19"/>
      <c r="K33" s="21"/>
      <c r="L33" s="19"/>
      <c r="M33" s="19"/>
      <c r="N33" s="21"/>
      <c r="O33" s="19"/>
      <c r="P33" s="19"/>
      <c r="Q33" s="21"/>
      <c r="R33" s="19"/>
      <c r="S33" s="19"/>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5"/>
      <c r="AW33" s="25"/>
      <c r="AX33" s="25"/>
      <c r="AY33" s="25"/>
      <c r="AZ33" s="25"/>
      <c r="BA33" s="25"/>
      <c r="BB33" s="25"/>
      <c r="BC33" s="25"/>
    </row>
    <row r="34" spans="1:55" s="286" customFormat="1" ht="15" customHeight="1" x14ac:dyDescent="0.25">
      <c r="A34" s="199"/>
      <c r="B34" s="628" t="s">
        <v>111</v>
      </c>
      <c r="C34" s="628"/>
      <c r="D34" s="628"/>
      <c r="E34" s="628"/>
      <c r="F34" s="628"/>
      <c r="G34" s="628"/>
      <c r="H34" s="628"/>
      <c r="I34" s="628"/>
      <c r="J34" s="628"/>
      <c r="K34" s="628"/>
      <c r="L34" s="628"/>
      <c r="M34" s="628"/>
      <c r="N34" s="628"/>
      <c r="O34" s="628"/>
      <c r="P34" s="628"/>
      <c r="Q34" s="628"/>
      <c r="R34" s="628"/>
      <c r="S34" s="628"/>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row>
    <row r="35" spans="1:55" s="286" customFormat="1" ht="15" customHeight="1" x14ac:dyDescent="0.25">
      <c r="A35" s="199"/>
      <c r="B35" s="636" t="s">
        <v>98</v>
      </c>
      <c r="C35" s="636"/>
      <c r="D35" s="636"/>
      <c r="E35" s="636"/>
      <c r="F35" s="636"/>
      <c r="G35" s="636"/>
      <c r="H35" s="636"/>
      <c r="I35" s="636"/>
      <c r="J35" s="636"/>
      <c r="K35" s="636"/>
      <c r="L35" s="636"/>
      <c r="M35" s="636"/>
      <c r="N35" s="636"/>
      <c r="O35" s="636"/>
      <c r="P35" s="636"/>
      <c r="Q35" s="636"/>
      <c r="R35" s="636"/>
      <c r="S35" s="636"/>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row>
    <row r="36" spans="1:55" x14ac:dyDescent="0.25">
      <c r="A36" s="25"/>
      <c r="B36" s="25"/>
      <c r="C36" s="25"/>
      <c r="D36" s="25"/>
      <c r="E36" s="217"/>
      <c r="F36" s="217"/>
      <c r="G36" s="217"/>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row>
    <row r="37" spans="1:55" x14ac:dyDescent="0.25">
      <c r="A37" s="25"/>
      <c r="B37" s="25"/>
      <c r="C37" s="25"/>
      <c r="D37" s="25"/>
      <c r="E37" s="217"/>
      <c r="F37" s="217"/>
      <c r="G37" s="217"/>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row>
    <row r="38" spans="1:55" x14ac:dyDescent="0.25">
      <c r="A38" s="25"/>
      <c r="B38" s="25"/>
      <c r="C38" s="25"/>
      <c r="D38" s="25"/>
      <c r="E38" s="217"/>
      <c r="F38" s="217"/>
      <c r="G38" s="217"/>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row>
    <row r="39" spans="1:55" x14ac:dyDescent="0.25">
      <c r="A39" s="25"/>
      <c r="B39" s="25"/>
      <c r="C39" s="25"/>
      <c r="D39" s="25"/>
      <c r="E39" s="217"/>
      <c r="F39" s="217"/>
      <c r="G39" s="217"/>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row>
    <row r="40" spans="1:55" x14ac:dyDescent="0.25">
      <c r="A40" s="25"/>
      <c r="B40" s="25"/>
      <c r="C40" s="25"/>
      <c r="D40" s="25"/>
      <c r="E40" s="217"/>
      <c r="F40" s="217"/>
      <c r="G40" s="217"/>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row>
    <row r="41" spans="1:55" x14ac:dyDescent="0.25">
      <c r="A41" s="25"/>
      <c r="B41" s="25"/>
      <c r="C41" s="25"/>
      <c r="D41" s="25"/>
      <c r="E41" s="217"/>
      <c r="F41" s="217"/>
      <c r="G41" s="217"/>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row>
    <row r="42" spans="1:55" x14ac:dyDescent="0.25">
      <c r="A42" s="25"/>
      <c r="B42" s="25"/>
      <c r="C42" s="25"/>
      <c r="D42" s="25"/>
      <c r="E42" s="217"/>
      <c r="F42" s="217"/>
      <c r="G42" s="217"/>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row>
    <row r="43" spans="1:55" x14ac:dyDescent="0.25">
      <c r="A43" s="25"/>
      <c r="B43" s="25"/>
      <c r="C43" s="25"/>
      <c r="D43" s="25"/>
      <c r="E43" s="217"/>
      <c r="F43" s="217"/>
      <c r="G43" s="217"/>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row>
    <row r="44" spans="1:55" x14ac:dyDescent="0.25">
      <c r="A44" s="25"/>
      <c r="B44" s="25"/>
      <c r="C44" s="25"/>
      <c r="D44" s="25"/>
      <c r="E44" s="217"/>
      <c r="F44" s="217"/>
      <c r="G44" s="217"/>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row>
    <row r="45" spans="1:55" x14ac:dyDescent="0.25">
      <c r="A45" s="25"/>
      <c r="B45" s="25"/>
      <c r="C45" s="25"/>
      <c r="D45" s="25"/>
      <c r="E45" s="217"/>
      <c r="F45" s="217"/>
      <c r="G45" s="217"/>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row>
    <row r="46" spans="1:55" x14ac:dyDescent="0.25">
      <c r="A46" s="25"/>
      <c r="B46" s="25"/>
      <c r="C46" s="25"/>
      <c r="D46" s="25"/>
      <c r="E46" s="217"/>
      <c r="F46" s="217"/>
      <c r="G46" s="217"/>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row>
    <row r="47" spans="1:55" x14ac:dyDescent="0.25">
      <c r="A47" s="25"/>
      <c r="B47" s="25"/>
      <c r="C47" s="25"/>
      <c r="D47" s="25"/>
      <c r="E47" s="217"/>
      <c r="F47" s="217"/>
      <c r="G47" s="217"/>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row>
    <row r="48" spans="1:55" x14ac:dyDescent="0.25">
      <c r="A48" s="25"/>
      <c r="B48" s="25"/>
      <c r="C48" s="25"/>
      <c r="D48" s="25"/>
      <c r="E48" s="217"/>
      <c r="F48" s="217"/>
      <c r="G48" s="217"/>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row>
    <row r="49" spans="1:55" x14ac:dyDescent="0.25">
      <c r="A49" s="25"/>
      <c r="B49" s="25"/>
      <c r="C49" s="25"/>
      <c r="D49" s="25"/>
      <c r="E49" s="217"/>
      <c r="F49" s="217"/>
      <c r="G49" s="217"/>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row>
    <row r="50" spans="1:55" x14ac:dyDescent="0.25">
      <c r="A50" s="25"/>
      <c r="B50" s="25"/>
      <c r="C50" s="25"/>
      <c r="D50" s="25"/>
      <c r="E50" s="217"/>
      <c r="F50" s="217"/>
      <c r="G50" s="217"/>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row>
    <row r="51" spans="1:55" x14ac:dyDescent="0.25">
      <c r="A51" s="25"/>
      <c r="B51" s="25"/>
      <c r="C51" s="25"/>
      <c r="D51" s="25"/>
      <c r="E51" s="217"/>
      <c r="F51" s="217"/>
      <c r="G51" s="217"/>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row>
  </sheetData>
  <mergeCells count="13">
    <mergeCell ref="B35:S35"/>
    <mergeCell ref="C7:D7"/>
    <mergeCell ref="I7:J7"/>
    <mergeCell ref="B2:S2"/>
    <mergeCell ref="B3:S3"/>
    <mergeCell ref="B4:S4"/>
    <mergeCell ref="R7:S7"/>
    <mergeCell ref="O7:P7"/>
    <mergeCell ref="I6:S6"/>
    <mergeCell ref="L7:M7"/>
    <mergeCell ref="B34:S34"/>
    <mergeCell ref="C6:G6"/>
    <mergeCell ref="F7:G7"/>
  </mergeCells>
  <pageMargins left="0.25" right="0.25" top="0.75" bottom="0.75" header="0.3" footer="0.3"/>
  <pageSetup scale="8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2.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9F8B70B-5AD6-40E8-880A-4518D455511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Bracken, Travis (Genworth MI, Now Enact)</cp:lastModifiedBy>
  <cp:revision>2</cp:revision>
  <cp:lastPrinted>2022-08-01T16:25:11Z</cp:lastPrinted>
  <dcterms:created xsi:type="dcterms:W3CDTF">2022-04-19T20:04:34Z</dcterms:created>
  <dcterms:modified xsi:type="dcterms:W3CDTF">2022-08-01T16:25:18Z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31d1f784-d48f-4c41-b1da-fb5373f4e866</vt:lpwstr>
  </property>
  <property fmtid="{D5CDD505-2E9C-101B-9397-08002B2CF9AE}" pid="3" name="bjSaver">
    <vt:lpwstr>TH2F1H8Es3RC1WBdOYxKF1uUmGIU2YtI</vt:lpwstr>
  </property>
  <property fmtid="{D5CDD505-2E9C-101B-9397-08002B2CF9AE}" pid="4"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5" name="bjDocumentLabelXML-0">
    <vt:lpwstr>ames.com/2008/01/sie/internal/label"&gt;&lt;element uid="id_classification_nonbusiness" value="" /&gt;&lt;element uid="78ca77a2-5b0f-4c8b-9fd2-e0d76e76104a" value="" /&gt;&lt;/sisl&gt;</vt:lpwstr>
  </property>
  <property fmtid="{D5CDD505-2E9C-101B-9397-08002B2CF9AE}" pid="6" name="bjDocumentSecurityLabel">
    <vt:lpwstr>UNRESTRICTED</vt:lpwstr>
  </property>
  <property fmtid="{D5CDD505-2E9C-101B-9397-08002B2CF9AE}" pid="7" name="bjLabelHistoryID">
    <vt:lpwstr>{F1963700-3FFD-4222-8CA2-AF501FA7F81D}</vt:lpwstr>
  </property>
</Properties>
</file>