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RIC_24Q2_SCDPT1B" sheetId="1" r:id="rId1"/>
    <sheet name="ERIC_24Q2_SCDPT1BF" sheetId="2" r:id="rId2"/>
    <sheet name="ERIC_24Q2_SCDPT3" sheetId="3" r:id="rId3"/>
    <sheet name="ERIC_24Q2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ERIC_24Q2_SCDPT1B!$B$3:$K$22</definedName>
    <definedName name="_xlnm.Print_Area" localSheetId="1">ERIC_24Q2_SCDPT1BF!$B$3:$I$8</definedName>
    <definedName name="_xlnm.Print_Area" localSheetId="2">ERIC_24Q2_SCDPT3!$B$3:$U$122</definedName>
    <definedName name="_xlnm.Print_Area" localSheetId="3">ERIC_24Q2_SCDPT4!$B$3:$AG$122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ERIC_24Q2_SCDPT1B!$D$8</definedName>
    <definedName name="SCDPT1B_01_2" localSheetId="0">ERIC_24Q2_SCDPT1B!$E$8</definedName>
    <definedName name="SCDPT1B_01_3" localSheetId="0">ERIC_24Q2_SCDPT1B!$F$8</definedName>
    <definedName name="SCDPT1B_01_4" localSheetId="0">ERIC_24Q2_SCDPT1B!$G$8</definedName>
    <definedName name="SCDPT1B_01_5" localSheetId="0">ERIC_24Q2_SCDPT1B!$H$8</definedName>
    <definedName name="SCDPT1B_01_6" localSheetId="0">ERIC_24Q2_SCDPT1B!$I$8</definedName>
    <definedName name="SCDPT1B_01_7" localSheetId="0">ERIC_24Q2_SCDPT1B!$J$8</definedName>
    <definedName name="SCDPT1B_01_8" localSheetId="0">ERIC_24Q2_SCDPT1B!$K$8</definedName>
    <definedName name="SCDPT1B_02_1" localSheetId="0">ERIC_24Q2_SCDPT1B!$D$9</definedName>
    <definedName name="SCDPT1B_02_2" localSheetId="0">ERIC_24Q2_SCDPT1B!$E$9</definedName>
    <definedName name="SCDPT1B_02_3" localSheetId="0">ERIC_24Q2_SCDPT1B!$F$9</definedName>
    <definedName name="SCDPT1B_02_4" localSheetId="0">ERIC_24Q2_SCDPT1B!$G$9</definedName>
    <definedName name="SCDPT1B_02_5" localSheetId="0">ERIC_24Q2_SCDPT1B!$H$9</definedName>
    <definedName name="SCDPT1B_02_6" localSheetId="0">ERIC_24Q2_SCDPT1B!$I$9</definedName>
    <definedName name="SCDPT1B_02_7" localSheetId="0">ERIC_24Q2_SCDPT1B!$J$9</definedName>
    <definedName name="SCDPT1B_02_8" localSheetId="0">ERIC_24Q2_SCDPT1B!$K$9</definedName>
    <definedName name="SCDPT1B_03_1" localSheetId="0">ERIC_24Q2_SCDPT1B!$D$10</definedName>
    <definedName name="SCDPT1B_03_2" localSheetId="0">ERIC_24Q2_SCDPT1B!$E$10</definedName>
    <definedName name="SCDPT1B_03_3" localSheetId="0">ERIC_24Q2_SCDPT1B!$F$10</definedName>
    <definedName name="SCDPT1B_03_4" localSheetId="0">ERIC_24Q2_SCDPT1B!$G$10</definedName>
    <definedName name="SCDPT1B_03_5" localSheetId="0">ERIC_24Q2_SCDPT1B!$H$10</definedName>
    <definedName name="SCDPT1B_03_6" localSheetId="0">ERIC_24Q2_SCDPT1B!$I$10</definedName>
    <definedName name="SCDPT1B_03_7" localSheetId="0">ERIC_24Q2_SCDPT1B!$J$10</definedName>
    <definedName name="SCDPT1B_03_8" localSheetId="0">ERIC_24Q2_SCDPT1B!$K$10</definedName>
    <definedName name="SCDPT1B_04_1" localSheetId="0">ERIC_24Q2_SCDPT1B!$D$11</definedName>
    <definedName name="SCDPT1B_04_2" localSheetId="0">ERIC_24Q2_SCDPT1B!$E$11</definedName>
    <definedName name="SCDPT1B_04_3" localSheetId="0">ERIC_24Q2_SCDPT1B!$F$11</definedName>
    <definedName name="SCDPT1B_04_4" localSheetId="0">ERIC_24Q2_SCDPT1B!$G$11</definedName>
    <definedName name="SCDPT1B_04_5" localSheetId="0">ERIC_24Q2_SCDPT1B!$H$11</definedName>
    <definedName name="SCDPT1B_04_6" localSheetId="0">ERIC_24Q2_SCDPT1B!$I$11</definedName>
    <definedName name="SCDPT1B_04_7" localSheetId="0">ERIC_24Q2_SCDPT1B!$J$11</definedName>
    <definedName name="SCDPT1B_04_8" localSheetId="0">ERIC_24Q2_SCDPT1B!$K$11</definedName>
    <definedName name="SCDPT1B_05_1" localSheetId="0">ERIC_24Q2_SCDPT1B!$D$12</definedName>
    <definedName name="SCDPT1B_05_2" localSheetId="0">ERIC_24Q2_SCDPT1B!$E$12</definedName>
    <definedName name="SCDPT1B_05_3" localSheetId="0">ERIC_24Q2_SCDPT1B!$F$12</definedName>
    <definedName name="SCDPT1B_05_4" localSheetId="0">ERIC_24Q2_SCDPT1B!$G$12</definedName>
    <definedName name="SCDPT1B_05_5" localSheetId="0">ERIC_24Q2_SCDPT1B!$H$12</definedName>
    <definedName name="SCDPT1B_05_6" localSheetId="0">ERIC_24Q2_SCDPT1B!$I$12</definedName>
    <definedName name="SCDPT1B_05_7" localSheetId="0">ERIC_24Q2_SCDPT1B!$J$12</definedName>
    <definedName name="SCDPT1B_05_8" localSheetId="0">ERIC_24Q2_SCDPT1B!$K$12</definedName>
    <definedName name="SCDPT1B_06_1" localSheetId="0">ERIC_24Q2_SCDPT1B!$D$13</definedName>
    <definedName name="SCDPT1B_06_2" localSheetId="0">ERIC_24Q2_SCDPT1B!$E$13</definedName>
    <definedName name="SCDPT1B_06_3" localSheetId="0">ERIC_24Q2_SCDPT1B!$F$13</definedName>
    <definedName name="SCDPT1B_06_4" localSheetId="0">ERIC_24Q2_SCDPT1B!$G$13</definedName>
    <definedName name="SCDPT1B_06_5" localSheetId="0">ERIC_24Q2_SCDPT1B!$H$13</definedName>
    <definedName name="SCDPT1B_06_6" localSheetId="0">ERIC_24Q2_SCDPT1B!$I$13</definedName>
    <definedName name="SCDPT1B_06_7" localSheetId="0">ERIC_24Q2_SCDPT1B!$J$13</definedName>
    <definedName name="SCDPT1B_06_8" localSheetId="0">ERIC_24Q2_SCDPT1B!$K$13</definedName>
    <definedName name="SCDPT1B_07_1" localSheetId="0">ERIC_24Q2_SCDPT1B!$D$14</definedName>
    <definedName name="SCDPT1B_07_2" localSheetId="0">ERIC_24Q2_SCDPT1B!$E$14</definedName>
    <definedName name="SCDPT1B_07_3" localSheetId="0">ERIC_24Q2_SCDPT1B!$F$14</definedName>
    <definedName name="SCDPT1B_07_4" localSheetId="0">ERIC_24Q2_SCDPT1B!$G$14</definedName>
    <definedName name="SCDPT1B_07_5" localSheetId="0">ERIC_24Q2_SCDPT1B!$H$14</definedName>
    <definedName name="SCDPT1B_07_6" localSheetId="0">ERIC_24Q2_SCDPT1B!$I$14</definedName>
    <definedName name="SCDPT1B_07_7" localSheetId="0">ERIC_24Q2_SCDPT1B!$J$14</definedName>
    <definedName name="SCDPT1B_07_8" localSheetId="0">ERIC_24Q2_SCDPT1B!$K$14</definedName>
    <definedName name="SCDPT1B_08_1" localSheetId="0">ERIC_24Q2_SCDPT1B!$D$15</definedName>
    <definedName name="SCDPT1B_08_2" localSheetId="0">ERIC_24Q2_SCDPT1B!$E$15</definedName>
    <definedName name="SCDPT1B_08_3" localSheetId="0">ERIC_24Q2_SCDPT1B!$F$15</definedName>
    <definedName name="SCDPT1B_08_4" localSheetId="0">ERIC_24Q2_SCDPT1B!$G$15</definedName>
    <definedName name="SCDPT1B_08_5" localSheetId="0">ERIC_24Q2_SCDPT1B!$H$15</definedName>
    <definedName name="SCDPT1B_08_6" localSheetId="0">ERIC_24Q2_SCDPT1B!$I$15</definedName>
    <definedName name="SCDPT1B_08_7" localSheetId="0">ERIC_24Q2_SCDPT1B!$J$15</definedName>
    <definedName name="SCDPT1B_08_8" localSheetId="0">ERIC_24Q2_SCDPT1B!$K$15</definedName>
    <definedName name="SCDPT1B_09_1" localSheetId="0">ERIC_24Q2_SCDPT1B!$D$16</definedName>
    <definedName name="SCDPT1B_09_2" localSheetId="0">ERIC_24Q2_SCDPT1B!$E$16</definedName>
    <definedName name="SCDPT1B_09_3" localSheetId="0">ERIC_24Q2_SCDPT1B!$F$16</definedName>
    <definedName name="SCDPT1B_09_4" localSheetId="0">ERIC_24Q2_SCDPT1B!$G$16</definedName>
    <definedName name="SCDPT1B_09_5" localSheetId="0">ERIC_24Q2_SCDPT1B!$H$16</definedName>
    <definedName name="SCDPT1B_09_6" localSheetId="0">ERIC_24Q2_SCDPT1B!$I$16</definedName>
    <definedName name="SCDPT1B_09_7" localSheetId="0">ERIC_24Q2_SCDPT1B!$J$16</definedName>
    <definedName name="SCDPT1B_09_8" localSheetId="0">ERIC_24Q2_SCDPT1B!$K$16</definedName>
    <definedName name="SCDPT1B_10_1" localSheetId="0">ERIC_24Q2_SCDPT1B!$D$17</definedName>
    <definedName name="SCDPT1B_10_2" localSheetId="0">ERIC_24Q2_SCDPT1B!$E$17</definedName>
    <definedName name="SCDPT1B_10_3" localSheetId="0">ERIC_24Q2_SCDPT1B!$F$17</definedName>
    <definedName name="SCDPT1B_10_4" localSheetId="0">ERIC_24Q2_SCDPT1B!$G$17</definedName>
    <definedName name="SCDPT1B_10_5" localSheetId="0">ERIC_24Q2_SCDPT1B!$H$17</definedName>
    <definedName name="SCDPT1B_10_6" localSheetId="0">ERIC_24Q2_SCDPT1B!$I$17</definedName>
    <definedName name="SCDPT1B_10_7" localSheetId="0">ERIC_24Q2_SCDPT1B!$J$17</definedName>
    <definedName name="SCDPT1B_10_8" localSheetId="0">ERIC_24Q2_SCDPT1B!$K$17</definedName>
    <definedName name="SCDPT1B_11_1" localSheetId="0">ERIC_24Q2_SCDPT1B!$D$18</definedName>
    <definedName name="SCDPT1B_11_2" localSheetId="0">ERIC_24Q2_SCDPT1B!$E$18</definedName>
    <definedName name="SCDPT1B_11_3" localSheetId="0">ERIC_24Q2_SCDPT1B!$F$18</definedName>
    <definedName name="SCDPT1B_11_4" localSheetId="0">ERIC_24Q2_SCDPT1B!$G$18</definedName>
    <definedName name="SCDPT1B_11_5" localSheetId="0">ERIC_24Q2_SCDPT1B!$H$18</definedName>
    <definedName name="SCDPT1B_11_6" localSheetId="0">ERIC_24Q2_SCDPT1B!$I$18</definedName>
    <definedName name="SCDPT1B_11_7" localSheetId="0">ERIC_24Q2_SCDPT1B!$J$18</definedName>
    <definedName name="SCDPT1B_11_8" localSheetId="0">ERIC_24Q2_SCDPT1B!$K$18</definedName>
    <definedName name="SCDPT1B_12_1" localSheetId="0">ERIC_24Q2_SCDPT1B!$D$19</definedName>
    <definedName name="SCDPT1B_12_2" localSheetId="0">ERIC_24Q2_SCDPT1B!$E$19</definedName>
    <definedName name="SCDPT1B_12_3" localSheetId="0">ERIC_24Q2_SCDPT1B!$F$19</definedName>
    <definedName name="SCDPT1B_12_4" localSheetId="0">ERIC_24Q2_SCDPT1B!$G$19</definedName>
    <definedName name="SCDPT1B_12_5" localSheetId="0">ERIC_24Q2_SCDPT1B!$H$19</definedName>
    <definedName name="SCDPT1B_12_6" localSheetId="0">ERIC_24Q2_SCDPT1B!$I$19</definedName>
    <definedName name="SCDPT1B_12_7" localSheetId="0">ERIC_24Q2_SCDPT1B!$J$19</definedName>
    <definedName name="SCDPT1B_12_8" localSheetId="0">ERIC_24Q2_SCDPT1B!$K$19</definedName>
    <definedName name="SCDPT1B_13_1" localSheetId="0">ERIC_24Q2_SCDPT1B!$D$20</definedName>
    <definedName name="SCDPT1B_13_2" localSheetId="0">ERIC_24Q2_SCDPT1B!$E$20</definedName>
    <definedName name="SCDPT1B_13_3" localSheetId="0">ERIC_24Q2_SCDPT1B!$F$20</definedName>
    <definedName name="SCDPT1B_13_4" localSheetId="0">ERIC_24Q2_SCDPT1B!$G$20</definedName>
    <definedName name="SCDPT1B_13_5" localSheetId="0">ERIC_24Q2_SCDPT1B!$H$20</definedName>
    <definedName name="SCDPT1B_13_6" localSheetId="0">ERIC_24Q2_SCDPT1B!$I$20</definedName>
    <definedName name="SCDPT1B_13_7" localSheetId="0">ERIC_24Q2_SCDPT1B!$J$20</definedName>
    <definedName name="SCDPT1B_13_8" localSheetId="0">ERIC_24Q2_SCDPT1B!$K$20</definedName>
    <definedName name="SCDPT1B_14_1" localSheetId="0">ERIC_24Q2_SCDPT1B!$D$21</definedName>
    <definedName name="SCDPT1B_14_2" localSheetId="0">ERIC_24Q2_SCDPT1B!$E$21</definedName>
    <definedName name="SCDPT1B_14_3" localSheetId="0">ERIC_24Q2_SCDPT1B!$F$21</definedName>
    <definedName name="SCDPT1B_14_4" localSheetId="0">ERIC_24Q2_SCDPT1B!$G$21</definedName>
    <definedName name="SCDPT1B_14_5" localSheetId="0">ERIC_24Q2_SCDPT1B!$H$21</definedName>
    <definedName name="SCDPT1B_14_6" localSheetId="0">ERIC_24Q2_SCDPT1B!$I$21</definedName>
    <definedName name="SCDPT1B_14_7" localSheetId="0">ERIC_24Q2_SCDPT1B!$J$21</definedName>
    <definedName name="SCDPT1B_14_8" localSheetId="0">ERIC_24Q2_SCDPT1B!$K$21</definedName>
    <definedName name="SCDPT1B_15_1" localSheetId="0">ERIC_24Q2_SCDPT1B!$D$22</definedName>
    <definedName name="SCDPT1B_15_2" localSheetId="0">ERIC_24Q2_SCDPT1B!$E$22</definedName>
    <definedName name="SCDPT1B_15_3" localSheetId="0">ERIC_24Q2_SCDPT1B!$F$22</definedName>
    <definedName name="SCDPT1B_15_4" localSheetId="0">ERIC_24Q2_SCDPT1B!$G$22</definedName>
    <definedName name="SCDPT1B_15_5" localSheetId="0">ERIC_24Q2_SCDPT1B!$H$22</definedName>
    <definedName name="SCDPT1B_15_6" localSheetId="0">ERIC_24Q2_SCDPT1B!$I$22</definedName>
    <definedName name="SCDPT1B_15_7" localSheetId="0">ERIC_24Q2_SCDPT1B!$J$22</definedName>
    <definedName name="SCDPT1B_15_8" localSheetId="0">ERIC_24Q2_SCDPT1B!$K$22</definedName>
    <definedName name="SCDPT1BF_0000001_1" localSheetId="1">ERIC_24Q2_SCDPT1BF!$D$8</definedName>
    <definedName name="SCDPT1BF_0000001_2" localSheetId="1">ERIC_24Q2_SCDPT1BF!$E$8</definedName>
    <definedName name="SCDPT1BF_0000001_3" localSheetId="1">ERIC_24Q2_SCDPT1BF!$F$8</definedName>
    <definedName name="SCDPT1BF_0000001_4" localSheetId="1">ERIC_24Q2_SCDPT1BF!$G$8</definedName>
    <definedName name="SCDPT1BF_0000001_5" localSheetId="1">ERIC_24Q2_SCDPT1BF!$H$8</definedName>
    <definedName name="SCDPT1BF_0000001_6" localSheetId="1">ERIC_24Q2_SCDPT1BF!$I$8</definedName>
    <definedName name="SCDPT3_0100000000_Range" localSheetId="2">ERIC_24Q2_SCDPT3!$B$8:$U$10</definedName>
    <definedName name="SCDPT3_0109999999_7" localSheetId="2">ERIC_24Q2_SCDPT3!$I$11</definedName>
    <definedName name="SCDPT3_0109999999_8" localSheetId="2">ERIC_24Q2_SCDPT3!$J$11</definedName>
    <definedName name="SCDPT3_0109999999_9" localSheetId="2">ERIC_24Q2_SCDPT3!$K$11</definedName>
    <definedName name="SCDPT3_0300000000_Range" localSheetId="2">ERIC_24Q2_SCDPT3!$B$12:$U$14</definedName>
    <definedName name="SCDPT3_0309999999_7" localSheetId="2">ERIC_24Q2_SCDPT3!$I$15</definedName>
    <definedName name="SCDPT3_0309999999_8" localSheetId="2">ERIC_24Q2_SCDPT3!$J$15</definedName>
    <definedName name="SCDPT3_0309999999_9" localSheetId="2">ERIC_24Q2_SCDPT3!$K$15</definedName>
    <definedName name="SCDPT3_0500000000_Range" localSheetId="2">ERIC_24Q2_SCDPT3!$B$16:$U$18</definedName>
    <definedName name="SCDPT3_0509999999_7" localSheetId="2">ERIC_24Q2_SCDPT3!$I$19</definedName>
    <definedName name="SCDPT3_0509999999_8" localSheetId="2">ERIC_24Q2_SCDPT3!$J$19</definedName>
    <definedName name="SCDPT3_0509999999_9" localSheetId="2">ERIC_24Q2_SCDPT3!$K$19</definedName>
    <definedName name="SCDPT3_0700000000_Range" localSheetId="2">ERIC_24Q2_SCDPT3!$B$20:$U$22</definedName>
    <definedName name="SCDPT3_0709999999_7" localSheetId="2">ERIC_24Q2_SCDPT3!$I$23</definedName>
    <definedName name="SCDPT3_0709999999_8" localSheetId="2">ERIC_24Q2_SCDPT3!$J$23</definedName>
    <definedName name="SCDPT3_0709999999_9" localSheetId="2">ERIC_24Q2_SCDPT3!$K$23</definedName>
    <definedName name="SCDPT3_0900000000_Range" localSheetId="2">ERIC_24Q2_SCDPT3!$B$24:$U$26</definedName>
    <definedName name="SCDPT3_0909999999_7" localSheetId="2">ERIC_24Q2_SCDPT3!$I$27</definedName>
    <definedName name="SCDPT3_0909999999_8" localSheetId="2">ERIC_24Q2_SCDPT3!$J$27</definedName>
    <definedName name="SCDPT3_0909999999_9" localSheetId="2">ERIC_24Q2_SCDPT3!$K$27</definedName>
    <definedName name="SCDPT3_1100000000_Range" localSheetId="2">ERIC_24Q2_SCDPT3!$B$28:$U$30</definedName>
    <definedName name="SCDPT3_1109999999_7" localSheetId="2">ERIC_24Q2_SCDPT3!$I$31</definedName>
    <definedName name="SCDPT3_1109999999_8" localSheetId="2">ERIC_24Q2_SCDPT3!$J$31</definedName>
    <definedName name="SCDPT3_1109999999_9" localSheetId="2">ERIC_24Q2_SCDPT3!$K$31</definedName>
    <definedName name="SCDPT3_1300000000_Range" localSheetId="2">ERIC_24Q2_SCDPT3!$B$32:$U$34</definedName>
    <definedName name="SCDPT3_1309999999_7" localSheetId="2">ERIC_24Q2_SCDPT3!$I$35</definedName>
    <definedName name="SCDPT3_1309999999_8" localSheetId="2">ERIC_24Q2_SCDPT3!$J$35</definedName>
    <definedName name="SCDPT3_1309999999_9" localSheetId="2">ERIC_24Q2_SCDPT3!$K$35</definedName>
    <definedName name="SCDPT3_1500000000_Range" localSheetId="2">ERIC_24Q2_SCDPT3!$B$36:$U$38</definedName>
    <definedName name="SCDPT3_1509999999_7" localSheetId="2">ERIC_24Q2_SCDPT3!$I$39</definedName>
    <definedName name="SCDPT3_1509999999_8" localSheetId="2">ERIC_24Q2_SCDPT3!$J$39</definedName>
    <definedName name="SCDPT3_1509999999_9" localSheetId="2">ERIC_24Q2_SCDPT3!$K$39</definedName>
    <definedName name="SCDPT3_1610000000_Range" localSheetId="2">ERIC_24Q2_SCDPT3!$B$40:$U$42</definedName>
    <definedName name="SCDPT3_1619999999_7" localSheetId="2">ERIC_24Q2_SCDPT3!$I$43</definedName>
    <definedName name="SCDPT3_1619999999_8" localSheetId="2">ERIC_24Q2_SCDPT3!$J$43</definedName>
    <definedName name="SCDPT3_1619999999_9" localSheetId="2">ERIC_24Q2_SCDPT3!$K$43</definedName>
    <definedName name="SCDPT3_1900000000_Range" localSheetId="2">ERIC_24Q2_SCDPT3!$B$44:$U$46</definedName>
    <definedName name="SCDPT3_1909999999_7" localSheetId="2">ERIC_24Q2_SCDPT3!$I$47</definedName>
    <definedName name="SCDPT3_1909999999_8" localSheetId="2">ERIC_24Q2_SCDPT3!$J$47</definedName>
    <definedName name="SCDPT3_1909999999_9" localSheetId="2">ERIC_24Q2_SCDPT3!$K$47</definedName>
    <definedName name="SCDPT3_2010000000_Range" localSheetId="2">ERIC_24Q2_SCDPT3!$B$48:$U$50</definedName>
    <definedName name="SCDPT3_2019999999_7" localSheetId="2">ERIC_24Q2_SCDPT3!$I$51</definedName>
    <definedName name="SCDPT3_2019999999_8" localSheetId="2">ERIC_24Q2_SCDPT3!$J$51</definedName>
    <definedName name="SCDPT3_2019999999_9" localSheetId="2">ERIC_24Q2_SCDPT3!$K$51</definedName>
    <definedName name="SCDPT3_2509999997_7" localSheetId="2">ERIC_24Q2_SCDPT3!$I$52</definedName>
    <definedName name="SCDPT3_2509999997_8" localSheetId="2">ERIC_24Q2_SCDPT3!$J$52</definedName>
    <definedName name="SCDPT3_2509999997_9" localSheetId="2">ERIC_24Q2_SCDPT3!$K$52</definedName>
    <definedName name="SCDPT3_2509999999_7" localSheetId="2">ERIC_24Q2_SCDPT3!$I$54</definedName>
    <definedName name="SCDPT3_2509999999_8" localSheetId="2">ERIC_24Q2_SCDPT3!$J$54</definedName>
    <definedName name="SCDPT3_2509999999_9" localSheetId="2">ERIC_24Q2_SCDPT3!$K$54</definedName>
    <definedName name="SCDPT3_4010000000_Range" localSheetId="2">ERIC_24Q2_SCDPT3!$B$55:$U$57</definedName>
    <definedName name="SCDPT3_4019999999_7" localSheetId="2">ERIC_24Q2_SCDPT3!$I$58</definedName>
    <definedName name="SCDPT3_4019999999_9" localSheetId="2">ERIC_24Q2_SCDPT3!$K$58</definedName>
    <definedName name="SCDPT3_4020000000_Range" localSheetId="2">ERIC_24Q2_SCDPT3!$B$59:$U$61</definedName>
    <definedName name="SCDPT3_4029999999_7" localSheetId="2">ERIC_24Q2_SCDPT3!$I$62</definedName>
    <definedName name="SCDPT3_4029999999_9" localSheetId="2">ERIC_24Q2_SCDPT3!$K$62</definedName>
    <definedName name="SCDPT3_4310000000_Range" localSheetId="2">ERIC_24Q2_SCDPT3!$B$63:$U$65</definedName>
    <definedName name="SCDPT3_4319999999_7" localSheetId="2">ERIC_24Q2_SCDPT3!$I$66</definedName>
    <definedName name="SCDPT3_4319999999_9" localSheetId="2">ERIC_24Q2_SCDPT3!$K$66</definedName>
    <definedName name="SCDPT3_4320000000_Range" localSheetId="2">ERIC_24Q2_SCDPT3!$B$67:$U$69</definedName>
    <definedName name="SCDPT3_4329999999_7" localSheetId="2">ERIC_24Q2_SCDPT3!$I$70</definedName>
    <definedName name="SCDPT3_4329999999_9" localSheetId="2">ERIC_24Q2_SCDPT3!$K$70</definedName>
    <definedName name="SCDPT3_4509999997_7" localSheetId="2">ERIC_24Q2_SCDPT3!$I$71</definedName>
    <definedName name="SCDPT3_4509999997_9" localSheetId="2">ERIC_24Q2_SCDPT3!$K$71</definedName>
    <definedName name="SCDPT3_4509999999_7" localSheetId="2">ERIC_24Q2_SCDPT3!$I$73</definedName>
    <definedName name="SCDPT3_4509999999_9" localSheetId="2">ERIC_24Q2_SCDPT3!$K$73</definedName>
    <definedName name="SCDPT3_5010000000_Range" localSheetId="2">ERIC_24Q2_SCDPT3!$B$74:$U$76</definedName>
    <definedName name="SCDPT3_5019999999_7" localSheetId="2">ERIC_24Q2_SCDPT3!$I$77</definedName>
    <definedName name="SCDPT3_5019999999_9" localSheetId="2">ERIC_24Q2_SCDPT3!$K$77</definedName>
    <definedName name="SCDPT3_5020000000_Range" localSheetId="2">ERIC_24Q2_SCDPT3!$B$78:$U$80</definedName>
    <definedName name="SCDPT3_5029999999_7" localSheetId="2">ERIC_24Q2_SCDPT3!$I$81</definedName>
    <definedName name="SCDPT3_5029999999_9" localSheetId="2">ERIC_24Q2_SCDPT3!$K$81</definedName>
    <definedName name="SCDPT3_5310000000_Range" localSheetId="2">ERIC_24Q2_SCDPT3!$B$82:$U$84</definedName>
    <definedName name="SCDPT3_5319999999_7" localSheetId="2">ERIC_24Q2_SCDPT3!$I$85</definedName>
    <definedName name="SCDPT3_5319999999_9" localSheetId="2">ERIC_24Q2_SCDPT3!$K$85</definedName>
    <definedName name="SCDPT3_5320000000_Range" localSheetId="2">ERIC_24Q2_SCDPT3!$B$86:$U$88</definedName>
    <definedName name="SCDPT3_5329999999_7" localSheetId="2">ERIC_24Q2_SCDPT3!$I$89</definedName>
    <definedName name="SCDPT3_5329999999_9" localSheetId="2">ERIC_24Q2_SCDPT3!$K$89</definedName>
    <definedName name="SCDPT3_5510000000_Range" localSheetId="2">ERIC_24Q2_SCDPT3!$B$90:$U$92</definedName>
    <definedName name="SCDPT3_5519999999_7" localSheetId="2">ERIC_24Q2_SCDPT3!$I$93</definedName>
    <definedName name="SCDPT3_5519999999_9" localSheetId="2">ERIC_24Q2_SCDPT3!$K$93</definedName>
    <definedName name="SCDPT3_5520000000_Range" localSheetId="2">ERIC_24Q2_SCDPT3!$B$94:$U$96</definedName>
    <definedName name="SCDPT3_5529999999_7" localSheetId="2">ERIC_24Q2_SCDPT3!$I$97</definedName>
    <definedName name="SCDPT3_5529999999_9" localSheetId="2">ERIC_24Q2_SCDPT3!$K$97</definedName>
    <definedName name="SCDPT3_5710000000_Range" localSheetId="2">ERIC_24Q2_SCDPT3!$B$98:$U$100</definedName>
    <definedName name="SCDPT3_5719999999_7" localSheetId="2">ERIC_24Q2_SCDPT3!$I$101</definedName>
    <definedName name="SCDPT3_5719999999_9" localSheetId="2">ERIC_24Q2_SCDPT3!$K$101</definedName>
    <definedName name="SCDPT3_5720000000_Range" localSheetId="2">ERIC_24Q2_SCDPT3!$B$102:$U$104</definedName>
    <definedName name="SCDPT3_5729999999_7" localSheetId="2">ERIC_24Q2_SCDPT3!$I$105</definedName>
    <definedName name="SCDPT3_5729999999_9" localSheetId="2">ERIC_24Q2_SCDPT3!$K$105</definedName>
    <definedName name="SCDPT3_5810000000_Range" localSheetId="2">ERIC_24Q2_SCDPT3!$B$106:$U$108</definedName>
    <definedName name="SCDPT3_5819999999_7" localSheetId="2">ERIC_24Q2_SCDPT3!$I$109</definedName>
    <definedName name="SCDPT3_5819999999_9" localSheetId="2">ERIC_24Q2_SCDPT3!$K$109</definedName>
    <definedName name="SCDPT3_5910000000_Range" localSheetId="2">ERIC_24Q2_SCDPT3!$B$110:$U$112</definedName>
    <definedName name="SCDPT3_5919999999_7" localSheetId="2">ERIC_24Q2_SCDPT3!$I$113</definedName>
    <definedName name="SCDPT3_5919999999_9" localSheetId="2">ERIC_24Q2_SCDPT3!$K$113</definedName>
    <definedName name="SCDPT3_5920000000_Range" localSheetId="2">ERIC_24Q2_SCDPT3!$B$114:$U$116</definedName>
    <definedName name="SCDPT3_5929999999_7" localSheetId="2">ERIC_24Q2_SCDPT3!$I$117</definedName>
    <definedName name="SCDPT3_5929999999_9" localSheetId="2">ERIC_24Q2_SCDPT3!$K$117</definedName>
    <definedName name="SCDPT3_5989999997_7" localSheetId="2">ERIC_24Q2_SCDPT3!$I$118</definedName>
    <definedName name="SCDPT3_5989999997_9" localSheetId="2">ERIC_24Q2_SCDPT3!$K$118</definedName>
    <definedName name="SCDPT3_5989999999_7" localSheetId="2">ERIC_24Q2_SCDPT3!$I$120</definedName>
    <definedName name="SCDPT3_5989999999_9" localSheetId="2">ERIC_24Q2_SCDPT3!$K$120</definedName>
    <definedName name="SCDPT3_5999999999_7" localSheetId="2">ERIC_24Q2_SCDPT3!$I$121</definedName>
    <definedName name="SCDPT3_5999999999_9" localSheetId="2">ERIC_24Q2_SCDPT3!$K$121</definedName>
    <definedName name="SCDPT3_6009999999_7" localSheetId="2">ERIC_24Q2_SCDPT3!$I$122</definedName>
    <definedName name="SCDPT3_6009999999_9" localSheetId="2">ERIC_24Q2_SCDPT3!$K$122</definedName>
    <definedName name="SCDPT4_0100000000_Range" localSheetId="3">ERIC_24Q2_SCDPT4!$B$8:$AG$10</definedName>
    <definedName name="SCDPT4_0109999999_10" localSheetId="3">ERIC_24Q2_SCDPT4!$L$11</definedName>
    <definedName name="SCDPT4_0109999999_11" localSheetId="3">ERIC_24Q2_SCDPT4!$M$11</definedName>
    <definedName name="SCDPT4_0109999999_12" localSheetId="3">ERIC_24Q2_SCDPT4!$N$11</definedName>
    <definedName name="SCDPT4_0109999999_13" localSheetId="3">ERIC_24Q2_SCDPT4!$O$11</definedName>
    <definedName name="SCDPT4_0109999999_14" localSheetId="3">ERIC_24Q2_SCDPT4!$P$11</definedName>
    <definedName name="SCDPT4_0109999999_15" localSheetId="3">ERIC_24Q2_SCDPT4!$Q$11</definedName>
    <definedName name="SCDPT4_0109999999_16" localSheetId="3">ERIC_24Q2_SCDPT4!$R$11</definedName>
    <definedName name="SCDPT4_0109999999_17" localSheetId="3">ERIC_24Q2_SCDPT4!$S$11</definedName>
    <definedName name="SCDPT4_0109999999_18" localSheetId="3">ERIC_24Q2_SCDPT4!$T$11</definedName>
    <definedName name="SCDPT4_0109999999_19" localSheetId="3">ERIC_24Q2_SCDPT4!$U$11</definedName>
    <definedName name="SCDPT4_0109999999_20" localSheetId="3">ERIC_24Q2_SCDPT4!$V$11</definedName>
    <definedName name="SCDPT4_0109999999_7" localSheetId="3">ERIC_24Q2_SCDPT4!$I$11</definedName>
    <definedName name="SCDPT4_0109999999_8" localSheetId="3">ERIC_24Q2_SCDPT4!$J$11</definedName>
    <definedName name="SCDPT4_0109999999_9" localSheetId="3">ERIC_24Q2_SCDPT4!$K$11</definedName>
    <definedName name="SCDPT4_0300000000_Range" localSheetId="3">ERIC_24Q2_SCDPT4!$B$12:$AG$14</definedName>
    <definedName name="SCDPT4_0309999999_10" localSheetId="3">ERIC_24Q2_SCDPT4!$L$15</definedName>
    <definedName name="SCDPT4_0309999999_11" localSheetId="3">ERIC_24Q2_SCDPT4!$M$15</definedName>
    <definedName name="SCDPT4_0309999999_12" localSheetId="3">ERIC_24Q2_SCDPT4!$N$15</definedName>
    <definedName name="SCDPT4_0309999999_13" localSheetId="3">ERIC_24Q2_SCDPT4!$O$15</definedName>
    <definedName name="SCDPT4_0309999999_14" localSheetId="3">ERIC_24Q2_SCDPT4!$P$15</definedName>
    <definedName name="SCDPT4_0309999999_15" localSheetId="3">ERIC_24Q2_SCDPT4!$Q$15</definedName>
    <definedName name="SCDPT4_0309999999_16" localSheetId="3">ERIC_24Q2_SCDPT4!$R$15</definedName>
    <definedName name="SCDPT4_0309999999_17" localSheetId="3">ERIC_24Q2_SCDPT4!$S$15</definedName>
    <definedName name="SCDPT4_0309999999_18" localSheetId="3">ERIC_24Q2_SCDPT4!$T$15</definedName>
    <definedName name="SCDPT4_0309999999_19" localSheetId="3">ERIC_24Q2_SCDPT4!$U$15</definedName>
    <definedName name="SCDPT4_0309999999_20" localSheetId="3">ERIC_24Q2_SCDPT4!$V$15</definedName>
    <definedName name="SCDPT4_0309999999_7" localSheetId="3">ERIC_24Q2_SCDPT4!$I$15</definedName>
    <definedName name="SCDPT4_0309999999_8" localSheetId="3">ERIC_24Q2_SCDPT4!$J$15</definedName>
    <definedName name="SCDPT4_0309999999_9" localSheetId="3">ERIC_24Q2_SCDPT4!$K$15</definedName>
    <definedName name="SCDPT4_0500000000_Range" localSheetId="3">ERIC_24Q2_SCDPT4!$B$16:$AG$18</definedName>
    <definedName name="SCDPT4_0509999999_10" localSheetId="3">ERIC_24Q2_SCDPT4!$L$19</definedName>
    <definedName name="SCDPT4_0509999999_11" localSheetId="3">ERIC_24Q2_SCDPT4!$M$19</definedName>
    <definedName name="SCDPT4_0509999999_12" localSheetId="3">ERIC_24Q2_SCDPT4!$N$19</definedName>
    <definedName name="SCDPT4_0509999999_13" localSheetId="3">ERIC_24Q2_SCDPT4!$O$19</definedName>
    <definedName name="SCDPT4_0509999999_14" localSheetId="3">ERIC_24Q2_SCDPT4!$P$19</definedName>
    <definedName name="SCDPT4_0509999999_15" localSheetId="3">ERIC_24Q2_SCDPT4!$Q$19</definedName>
    <definedName name="SCDPT4_0509999999_16" localSheetId="3">ERIC_24Q2_SCDPT4!$R$19</definedName>
    <definedName name="SCDPT4_0509999999_17" localSheetId="3">ERIC_24Q2_SCDPT4!$S$19</definedName>
    <definedName name="SCDPT4_0509999999_18" localSheetId="3">ERIC_24Q2_SCDPT4!$T$19</definedName>
    <definedName name="SCDPT4_0509999999_19" localSheetId="3">ERIC_24Q2_SCDPT4!$U$19</definedName>
    <definedName name="SCDPT4_0509999999_20" localSheetId="3">ERIC_24Q2_SCDPT4!$V$19</definedName>
    <definedName name="SCDPT4_0509999999_7" localSheetId="3">ERIC_24Q2_SCDPT4!$I$19</definedName>
    <definedName name="SCDPT4_0509999999_8" localSheetId="3">ERIC_24Q2_SCDPT4!$J$19</definedName>
    <definedName name="SCDPT4_0509999999_9" localSheetId="3">ERIC_24Q2_SCDPT4!$K$19</definedName>
    <definedName name="SCDPT4_0700000000_Range" localSheetId="3">ERIC_24Q2_SCDPT4!$B$20:$AG$22</definedName>
    <definedName name="SCDPT4_0709999999_10" localSheetId="3">ERIC_24Q2_SCDPT4!$L$23</definedName>
    <definedName name="SCDPT4_0709999999_11" localSheetId="3">ERIC_24Q2_SCDPT4!$M$23</definedName>
    <definedName name="SCDPT4_0709999999_12" localSheetId="3">ERIC_24Q2_SCDPT4!$N$23</definedName>
    <definedName name="SCDPT4_0709999999_13" localSheetId="3">ERIC_24Q2_SCDPT4!$O$23</definedName>
    <definedName name="SCDPT4_0709999999_14" localSheetId="3">ERIC_24Q2_SCDPT4!$P$23</definedName>
    <definedName name="SCDPT4_0709999999_15" localSheetId="3">ERIC_24Q2_SCDPT4!$Q$23</definedName>
    <definedName name="SCDPT4_0709999999_16" localSheetId="3">ERIC_24Q2_SCDPT4!$R$23</definedName>
    <definedName name="SCDPT4_0709999999_17" localSheetId="3">ERIC_24Q2_SCDPT4!$S$23</definedName>
    <definedName name="SCDPT4_0709999999_18" localSheetId="3">ERIC_24Q2_SCDPT4!$T$23</definedName>
    <definedName name="SCDPT4_0709999999_19" localSheetId="3">ERIC_24Q2_SCDPT4!$U$23</definedName>
    <definedName name="SCDPT4_0709999999_20" localSheetId="3">ERIC_24Q2_SCDPT4!$V$23</definedName>
    <definedName name="SCDPT4_0709999999_7" localSheetId="3">ERIC_24Q2_SCDPT4!$I$23</definedName>
    <definedName name="SCDPT4_0709999999_8" localSheetId="3">ERIC_24Q2_SCDPT4!$J$23</definedName>
    <definedName name="SCDPT4_0709999999_9" localSheetId="3">ERIC_24Q2_SCDPT4!$K$23</definedName>
    <definedName name="SCDPT4_0900000000_Range" localSheetId="3">ERIC_24Q2_SCDPT4!$B$24:$AG$26</definedName>
    <definedName name="SCDPT4_0909999999_10" localSheetId="3">ERIC_24Q2_SCDPT4!$L$27</definedName>
    <definedName name="SCDPT4_0909999999_11" localSheetId="3">ERIC_24Q2_SCDPT4!$M$27</definedName>
    <definedName name="SCDPT4_0909999999_12" localSheetId="3">ERIC_24Q2_SCDPT4!$N$27</definedName>
    <definedName name="SCDPT4_0909999999_13" localSheetId="3">ERIC_24Q2_SCDPT4!$O$27</definedName>
    <definedName name="SCDPT4_0909999999_14" localSheetId="3">ERIC_24Q2_SCDPT4!$P$27</definedName>
    <definedName name="SCDPT4_0909999999_15" localSheetId="3">ERIC_24Q2_SCDPT4!$Q$27</definedName>
    <definedName name="SCDPT4_0909999999_16" localSheetId="3">ERIC_24Q2_SCDPT4!$R$27</definedName>
    <definedName name="SCDPT4_0909999999_17" localSheetId="3">ERIC_24Q2_SCDPT4!$S$27</definedName>
    <definedName name="SCDPT4_0909999999_18" localSheetId="3">ERIC_24Q2_SCDPT4!$T$27</definedName>
    <definedName name="SCDPT4_0909999999_19" localSheetId="3">ERIC_24Q2_SCDPT4!$U$27</definedName>
    <definedName name="SCDPT4_0909999999_20" localSheetId="3">ERIC_24Q2_SCDPT4!$V$27</definedName>
    <definedName name="SCDPT4_0909999999_7" localSheetId="3">ERIC_24Q2_SCDPT4!$I$27</definedName>
    <definedName name="SCDPT4_0909999999_8" localSheetId="3">ERIC_24Q2_SCDPT4!$J$27</definedName>
    <definedName name="SCDPT4_0909999999_9" localSheetId="3">ERIC_24Q2_SCDPT4!$K$27</definedName>
    <definedName name="SCDPT4_1100000000_Range" localSheetId="3">ERIC_24Q2_SCDPT4!$B$28:$AG$30</definedName>
    <definedName name="SCDPT4_1109999999_10" localSheetId="3">ERIC_24Q2_SCDPT4!$L$31</definedName>
    <definedName name="SCDPT4_1109999999_11" localSheetId="3">ERIC_24Q2_SCDPT4!$M$31</definedName>
    <definedName name="SCDPT4_1109999999_12" localSheetId="3">ERIC_24Q2_SCDPT4!$N$31</definedName>
    <definedName name="SCDPT4_1109999999_13" localSheetId="3">ERIC_24Q2_SCDPT4!$O$31</definedName>
    <definedName name="SCDPT4_1109999999_14" localSheetId="3">ERIC_24Q2_SCDPT4!$P$31</definedName>
    <definedName name="SCDPT4_1109999999_15" localSheetId="3">ERIC_24Q2_SCDPT4!$Q$31</definedName>
    <definedName name="SCDPT4_1109999999_16" localSheetId="3">ERIC_24Q2_SCDPT4!$R$31</definedName>
    <definedName name="SCDPT4_1109999999_17" localSheetId="3">ERIC_24Q2_SCDPT4!$S$31</definedName>
    <definedName name="SCDPT4_1109999999_18" localSheetId="3">ERIC_24Q2_SCDPT4!$T$31</definedName>
    <definedName name="SCDPT4_1109999999_19" localSheetId="3">ERIC_24Q2_SCDPT4!$U$31</definedName>
    <definedName name="SCDPT4_1109999999_20" localSheetId="3">ERIC_24Q2_SCDPT4!$V$31</definedName>
    <definedName name="SCDPT4_1109999999_7" localSheetId="3">ERIC_24Q2_SCDPT4!$I$31</definedName>
    <definedName name="SCDPT4_1109999999_8" localSheetId="3">ERIC_24Q2_SCDPT4!$J$31</definedName>
    <definedName name="SCDPT4_1109999999_9" localSheetId="3">ERIC_24Q2_SCDPT4!$K$31</definedName>
    <definedName name="SCDPT4_1300000000_Range" localSheetId="3">ERIC_24Q2_SCDPT4!$B$32:$AG$34</definedName>
    <definedName name="SCDPT4_1309999999_10" localSheetId="3">ERIC_24Q2_SCDPT4!$L$35</definedName>
    <definedName name="SCDPT4_1309999999_11" localSheetId="3">ERIC_24Q2_SCDPT4!$M$35</definedName>
    <definedName name="SCDPT4_1309999999_12" localSheetId="3">ERIC_24Q2_SCDPT4!$N$35</definedName>
    <definedName name="SCDPT4_1309999999_13" localSheetId="3">ERIC_24Q2_SCDPT4!$O$35</definedName>
    <definedName name="SCDPT4_1309999999_14" localSheetId="3">ERIC_24Q2_SCDPT4!$P$35</definedName>
    <definedName name="SCDPT4_1309999999_15" localSheetId="3">ERIC_24Q2_SCDPT4!$Q$35</definedName>
    <definedName name="SCDPT4_1309999999_16" localSheetId="3">ERIC_24Q2_SCDPT4!$R$35</definedName>
    <definedName name="SCDPT4_1309999999_17" localSheetId="3">ERIC_24Q2_SCDPT4!$S$35</definedName>
    <definedName name="SCDPT4_1309999999_18" localSheetId="3">ERIC_24Q2_SCDPT4!$T$35</definedName>
    <definedName name="SCDPT4_1309999999_19" localSheetId="3">ERIC_24Q2_SCDPT4!$U$35</definedName>
    <definedName name="SCDPT4_1309999999_20" localSheetId="3">ERIC_24Q2_SCDPT4!$V$35</definedName>
    <definedName name="SCDPT4_1309999999_7" localSheetId="3">ERIC_24Q2_SCDPT4!$I$35</definedName>
    <definedName name="SCDPT4_1309999999_8" localSheetId="3">ERIC_24Q2_SCDPT4!$J$35</definedName>
    <definedName name="SCDPT4_1309999999_9" localSheetId="3">ERIC_24Q2_SCDPT4!$K$35</definedName>
    <definedName name="SCDPT4_1500000000_Range" localSheetId="3">ERIC_24Q2_SCDPT4!$B$36:$AG$38</definedName>
    <definedName name="SCDPT4_1509999999_10" localSheetId="3">ERIC_24Q2_SCDPT4!$L$39</definedName>
    <definedName name="SCDPT4_1509999999_11" localSheetId="3">ERIC_24Q2_SCDPT4!$M$39</definedName>
    <definedName name="SCDPT4_1509999999_12" localSheetId="3">ERIC_24Q2_SCDPT4!$N$39</definedName>
    <definedName name="SCDPT4_1509999999_13" localSheetId="3">ERIC_24Q2_SCDPT4!$O$39</definedName>
    <definedName name="SCDPT4_1509999999_14" localSheetId="3">ERIC_24Q2_SCDPT4!$P$39</definedName>
    <definedName name="SCDPT4_1509999999_15" localSheetId="3">ERIC_24Q2_SCDPT4!$Q$39</definedName>
    <definedName name="SCDPT4_1509999999_16" localSheetId="3">ERIC_24Q2_SCDPT4!$R$39</definedName>
    <definedName name="SCDPT4_1509999999_17" localSheetId="3">ERIC_24Q2_SCDPT4!$S$39</definedName>
    <definedName name="SCDPT4_1509999999_18" localSheetId="3">ERIC_24Q2_SCDPT4!$T$39</definedName>
    <definedName name="SCDPT4_1509999999_19" localSheetId="3">ERIC_24Q2_SCDPT4!$U$39</definedName>
    <definedName name="SCDPT4_1509999999_20" localSheetId="3">ERIC_24Q2_SCDPT4!$V$39</definedName>
    <definedName name="SCDPT4_1509999999_7" localSheetId="3">ERIC_24Q2_SCDPT4!$I$39</definedName>
    <definedName name="SCDPT4_1509999999_8" localSheetId="3">ERIC_24Q2_SCDPT4!$J$39</definedName>
    <definedName name="SCDPT4_1509999999_9" localSheetId="3">ERIC_24Q2_SCDPT4!$K$39</definedName>
    <definedName name="SCDPT4_1610000000_Range" localSheetId="3">ERIC_24Q2_SCDPT4!$B$40:$AG$42</definedName>
    <definedName name="SCDPT4_1619999999_10" localSheetId="3">ERIC_24Q2_SCDPT4!$L$43</definedName>
    <definedName name="SCDPT4_1619999999_11" localSheetId="3">ERIC_24Q2_SCDPT4!$M$43</definedName>
    <definedName name="SCDPT4_1619999999_12" localSheetId="3">ERIC_24Q2_SCDPT4!$N$43</definedName>
    <definedName name="SCDPT4_1619999999_13" localSheetId="3">ERIC_24Q2_SCDPT4!$O$43</definedName>
    <definedName name="SCDPT4_1619999999_14" localSheetId="3">ERIC_24Q2_SCDPT4!$P$43</definedName>
    <definedName name="SCDPT4_1619999999_15" localSheetId="3">ERIC_24Q2_SCDPT4!$Q$43</definedName>
    <definedName name="SCDPT4_1619999999_16" localSheetId="3">ERIC_24Q2_SCDPT4!$R$43</definedName>
    <definedName name="SCDPT4_1619999999_17" localSheetId="3">ERIC_24Q2_SCDPT4!$S$43</definedName>
    <definedName name="SCDPT4_1619999999_18" localSheetId="3">ERIC_24Q2_SCDPT4!$T$43</definedName>
    <definedName name="SCDPT4_1619999999_19" localSheetId="3">ERIC_24Q2_SCDPT4!$U$43</definedName>
    <definedName name="SCDPT4_1619999999_20" localSheetId="3">ERIC_24Q2_SCDPT4!$V$43</definedName>
    <definedName name="SCDPT4_1619999999_7" localSheetId="3">ERIC_24Q2_SCDPT4!$I$43</definedName>
    <definedName name="SCDPT4_1619999999_8" localSheetId="3">ERIC_24Q2_SCDPT4!$J$43</definedName>
    <definedName name="SCDPT4_1619999999_9" localSheetId="3">ERIC_24Q2_SCDPT4!$K$43</definedName>
    <definedName name="SCDPT4_1900000000_Range" localSheetId="3">ERIC_24Q2_SCDPT4!$B$44:$AG$46</definedName>
    <definedName name="SCDPT4_1909999999_10" localSheetId="3">ERIC_24Q2_SCDPT4!$L$47</definedName>
    <definedName name="SCDPT4_1909999999_11" localSheetId="3">ERIC_24Q2_SCDPT4!$M$47</definedName>
    <definedName name="SCDPT4_1909999999_12" localSheetId="3">ERIC_24Q2_SCDPT4!$N$47</definedName>
    <definedName name="SCDPT4_1909999999_13" localSheetId="3">ERIC_24Q2_SCDPT4!$O$47</definedName>
    <definedName name="SCDPT4_1909999999_14" localSheetId="3">ERIC_24Q2_SCDPT4!$P$47</definedName>
    <definedName name="SCDPT4_1909999999_15" localSheetId="3">ERIC_24Q2_SCDPT4!$Q$47</definedName>
    <definedName name="SCDPT4_1909999999_16" localSheetId="3">ERIC_24Q2_SCDPT4!$R$47</definedName>
    <definedName name="SCDPT4_1909999999_17" localSheetId="3">ERIC_24Q2_SCDPT4!$S$47</definedName>
    <definedName name="SCDPT4_1909999999_18" localSheetId="3">ERIC_24Q2_SCDPT4!$T$47</definedName>
    <definedName name="SCDPT4_1909999999_19" localSheetId="3">ERIC_24Q2_SCDPT4!$U$47</definedName>
    <definedName name="SCDPT4_1909999999_20" localSheetId="3">ERIC_24Q2_SCDPT4!$V$47</definedName>
    <definedName name="SCDPT4_1909999999_7" localSheetId="3">ERIC_24Q2_SCDPT4!$I$47</definedName>
    <definedName name="SCDPT4_1909999999_8" localSheetId="3">ERIC_24Q2_SCDPT4!$J$47</definedName>
    <definedName name="SCDPT4_1909999999_9" localSheetId="3">ERIC_24Q2_SCDPT4!$K$47</definedName>
    <definedName name="SCDPT4_2010000000_Range" localSheetId="3">ERIC_24Q2_SCDPT4!$B$48:$AG$50</definedName>
    <definedName name="SCDPT4_2019999999_10" localSheetId="3">ERIC_24Q2_SCDPT4!$L$51</definedName>
    <definedName name="SCDPT4_2019999999_11" localSheetId="3">ERIC_24Q2_SCDPT4!$M$51</definedName>
    <definedName name="SCDPT4_2019999999_12" localSheetId="3">ERIC_24Q2_SCDPT4!$N$51</definedName>
    <definedName name="SCDPT4_2019999999_13" localSheetId="3">ERIC_24Q2_SCDPT4!$O$51</definedName>
    <definedName name="SCDPT4_2019999999_14" localSheetId="3">ERIC_24Q2_SCDPT4!$P$51</definedName>
    <definedName name="SCDPT4_2019999999_15" localSheetId="3">ERIC_24Q2_SCDPT4!$Q$51</definedName>
    <definedName name="SCDPT4_2019999999_16" localSheetId="3">ERIC_24Q2_SCDPT4!$R$51</definedName>
    <definedName name="SCDPT4_2019999999_17" localSheetId="3">ERIC_24Q2_SCDPT4!$S$51</definedName>
    <definedName name="SCDPT4_2019999999_18" localSheetId="3">ERIC_24Q2_SCDPT4!$T$51</definedName>
    <definedName name="SCDPT4_2019999999_19" localSheetId="3">ERIC_24Q2_SCDPT4!$U$51</definedName>
    <definedName name="SCDPT4_2019999999_20" localSheetId="3">ERIC_24Q2_SCDPT4!$V$51</definedName>
    <definedName name="SCDPT4_2019999999_7" localSheetId="3">ERIC_24Q2_SCDPT4!$I$51</definedName>
    <definedName name="SCDPT4_2019999999_8" localSheetId="3">ERIC_24Q2_SCDPT4!$J$51</definedName>
    <definedName name="SCDPT4_2019999999_9" localSheetId="3">ERIC_24Q2_SCDPT4!$K$51</definedName>
    <definedName name="SCDPT4_2509999997_10" localSheetId="3">ERIC_24Q2_SCDPT4!$L$52</definedName>
    <definedName name="SCDPT4_2509999997_11" localSheetId="3">ERIC_24Q2_SCDPT4!$M$52</definedName>
    <definedName name="SCDPT4_2509999997_12" localSheetId="3">ERIC_24Q2_SCDPT4!$N$52</definedName>
    <definedName name="SCDPT4_2509999997_13" localSheetId="3">ERIC_24Q2_SCDPT4!$O$52</definedName>
    <definedName name="SCDPT4_2509999997_14" localSheetId="3">ERIC_24Q2_SCDPT4!$P$52</definedName>
    <definedName name="SCDPT4_2509999997_15" localSheetId="3">ERIC_24Q2_SCDPT4!$Q$52</definedName>
    <definedName name="SCDPT4_2509999997_16" localSheetId="3">ERIC_24Q2_SCDPT4!$R$52</definedName>
    <definedName name="SCDPT4_2509999997_17" localSheetId="3">ERIC_24Q2_SCDPT4!$S$52</definedName>
    <definedName name="SCDPT4_2509999997_18" localSheetId="3">ERIC_24Q2_SCDPT4!$T$52</definedName>
    <definedName name="SCDPT4_2509999997_19" localSheetId="3">ERIC_24Q2_SCDPT4!$U$52</definedName>
    <definedName name="SCDPT4_2509999997_20" localSheetId="3">ERIC_24Q2_SCDPT4!$V$52</definedName>
    <definedName name="SCDPT4_2509999997_7" localSheetId="3">ERIC_24Q2_SCDPT4!$I$52</definedName>
    <definedName name="SCDPT4_2509999997_8" localSheetId="3">ERIC_24Q2_SCDPT4!$J$52</definedName>
    <definedName name="SCDPT4_2509999997_9" localSheetId="3">ERIC_24Q2_SCDPT4!$K$52</definedName>
    <definedName name="SCDPT4_2509999999_10" localSheetId="3">ERIC_24Q2_SCDPT4!$L$54</definedName>
    <definedName name="SCDPT4_2509999999_11" localSheetId="3">ERIC_24Q2_SCDPT4!$M$54</definedName>
    <definedName name="SCDPT4_2509999999_12" localSheetId="3">ERIC_24Q2_SCDPT4!$N$54</definedName>
    <definedName name="SCDPT4_2509999999_13" localSheetId="3">ERIC_24Q2_SCDPT4!$O$54</definedName>
    <definedName name="SCDPT4_2509999999_14" localSheetId="3">ERIC_24Q2_SCDPT4!$P$54</definedName>
    <definedName name="SCDPT4_2509999999_15" localSheetId="3">ERIC_24Q2_SCDPT4!$Q$54</definedName>
    <definedName name="SCDPT4_2509999999_16" localSheetId="3">ERIC_24Q2_SCDPT4!$R$54</definedName>
    <definedName name="SCDPT4_2509999999_17" localSheetId="3">ERIC_24Q2_SCDPT4!$S$54</definedName>
    <definedName name="SCDPT4_2509999999_18" localSheetId="3">ERIC_24Q2_SCDPT4!$T$54</definedName>
    <definedName name="SCDPT4_2509999999_19" localSheetId="3">ERIC_24Q2_SCDPT4!$U$54</definedName>
    <definedName name="SCDPT4_2509999999_20" localSheetId="3">ERIC_24Q2_SCDPT4!$V$54</definedName>
    <definedName name="SCDPT4_2509999999_7" localSheetId="3">ERIC_24Q2_SCDPT4!$I$54</definedName>
    <definedName name="SCDPT4_2509999999_8" localSheetId="3">ERIC_24Q2_SCDPT4!$J$54</definedName>
    <definedName name="SCDPT4_2509999999_9" localSheetId="3">ERIC_24Q2_SCDPT4!$K$54</definedName>
    <definedName name="SCDPT4_4010000000_Range" localSheetId="3">ERIC_24Q2_SCDPT4!$B$55:$AG$57</definedName>
    <definedName name="SCDPT4_4019999999_10" localSheetId="3">ERIC_24Q2_SCDPT4!$L$58</definedName>
    <definedName name="SCDPT4_4019999999_11" localSheetId="3">ERIC_24Q2_SCDPT4!$M$58</definedName>
    <definedName name="SCDPT4_4019999999_12" localSheetId="3">ERIC_24Q2_SCDPT4!$N$58</definedName>
    <definedName name="SCDPT4_4019999999_13" localSheetId="3">ERIC_24Q2_SCDPT4!$O$58</definedName>
    <definedName name="SCDPT4_4019999999_14" localSheetId="3">ERIC_24Q2_SCDPT4!$P$58</definedName>
    <definedName name="SCDPT4_4019999999_15" localSheetId="3">ERIC_24Q2_SCDPT4!$Q$58</definedName>
    <definedName name="SCDPT4_4019999999_16" localSheetId="3">ERIC_24Q2_SCDPT4!$R$58</definedName>
    <definedName name="SCDPT4_4019999999_17" localSheetId="3">ERIC_24Q2_SCDPT4!$S$58</definedName>
    <definedName name="SCDPT4_4019999999_18" localSheetId="3">ERIC_24Q2_SCDPT4!$T$58</definedName>
    <definedName name="SCDPT4_4019999999_19" localSheetId="3">ERIC_24Q2_SCDPT4!$U$58</definedName>
    <definedName name="SCDPT4_4019999999_20" localSheetId="3">ERIC_24Q2_SCDPT4!$V$58</definedName>
    <definedName name="SCDPT4_4019999999_7" localSheetId="3">ERIC_24Q2_SCDPT4!$I$58</definedName>
    <definedName name="SCDPT4_4019999999_9" localSheetId="3">ERIC_24Q2_SCDPT4!$K$58</definedName>
    <definedName name="SCDPT4_4020000000_Range" localSheetId="3">ERIC_24Q2_SCDPT4!$B$59:$AG$61</definedName>
    <definedName name="SCDPT4_4029999999_10" localSheetId="3">ERIC_24Q2_SCDPT4!$L$62</definedName>
    <definedName name="SCDPT4_4029999999_11" localSheetId="3">ERIC_24Q2_SCDPT4!$M$62</definedName>
    <definedName name="SCDPT4_4029999999_12" localSheetId="3">ERIC_24Q2_SCDPT4!$N$62</definedName>
    <definedName name="SCDPT4_4029999999_13" localSheetId="3">ERIC_24Q2_SCDPT4!$O$62</definedName>
    <definedName name="SCDPT4_4029999999_14" localSheetId="3">ERIC_24Q2_SCDPT4!$P$62</definedName>
    <definedName name="SCDPT4_4029999999_15" localSheetId="3">ERIC_24Q2_SCDPT4!$Q$62</definedName>
    <definedName name="SCDPT4_4029999999_16" localSheetId="3">ERIC_24Q2_SCDPT4!$R$62</definedName>
    <definedName name="SCDPT4_4029999999_17" localSheetId="3">ERIC_24Q2_SCDPT4!$S$62</definedName>
    <definedName name="SCDPT4_4029999999_18" localSheetId="3">ERIC_24Q2_SCDPT4!$T$62</definedName>
    <definedName name="SCDPT4_4029999999_19" localSheetId="3">ERIC_24Q2_SCDPT4!$U$62</definedName>
    <definedName name="SCDPT4_4029999999_20" localSheetId="3">ERIC_24Q2_SCDPT4!$V$62</definedName>
    <definedName name="SCDPT4_4029999999_7" localSheetId="3">ERIC_24Q2_SCDPT4!$I$62</definedName>
    <definedName name="SCDPT4_4029999999_9" localSheetId="3">ERIC_24Q2_SCDPT4!$K$62</definedName>
    <definedName name="SCDPT4_4310000000_Range" localSheetId="3">ERIC_24Q2_SCDPT4!$B$63:$AG$65</definedName>
    <definedName name="SCDPT4_4319999999_10" localSheetId="3">ERIC_24Q2_SCDPT4!$L$66</definedName>
    <definedName name="SCDPT4_4319999999_11" localSheetId="3">ERIC_24Q2_SCDPT4!$M$66</definedName>
    <definedName name="SCDPT4_4319999999_12" localSheetId="3">ERIC_24Q2_SCDPT4!$N$66</definedName>
    <definedName name="SCDPT4_4319999999_13" localSheetId="3">ERIC_24Q2_SCDPT4!$O$66</definedName>
    <definedName name="SCDPT4_4319999999_14" localSheetId="3">ERIC_24Q2_SCDPT4!$P$66</definedName>
    <definedName name="SCDPT4_4319999999_15" localSheetId="3">ERIC_24Q2_SCDPT4!$Q$66</definedName>
    <definedName name="SCDPT4_4319999999_16" localSheetId="3">ERIC_24Q2_SCDPT4!$R$66</definedName>
    <definedName name="SCDPT4_4319999999_17" localSheetId="3">ERIC_24Q2_SCDPT4!$S$66</definedName>
    <definedName name="SCDPT4_4319999999_18" localSheetId="3">ERIC_24Q2_SCDPT4!$T$66</definedName>
    <definedName name="SCDPT4_4319999999_19" localSheetId="3">ERIC_24Q2_SCDPT4!$U$66</definedName>
    <definedName name="SCDPT4_4319999999_20" localSheetId="3">ERIC_24Q2_SCDPT4!$V$66</definedName>
    <definedName name="SCDPT4_4319999999_7" localSheetId="3">ERIC_24Q2_SCDPT4!$I$66</definedName>
    <definedName name="SCDPT4_4319999999_9" localSheetId="3">ERIC_24Q2_SCDPT4!$K$66</definedName>
    <definedName name="SCDPT4_4320000000_Range" localSheetId="3">ERIC_24Q2_SCDPT4!$B$67:$AG$69</definedName>
    <definedName name="SCDPT4_4329999999_10" localSheetId="3">ERIC_24Q2_SCDPT4!$L$70</definedName>
    <definedName name="SCDPT4_4329999999_11" localSheetId="3">ERIC_24Q2_SCDPT4!$M$70</definedName>
    <definedName name="SCDPT4_4329999999_12" localSheetId="3">ERIC_24Q2_SCDPT4!$N$70</definedName>
    <definedName name="SCDPT4_4329999999_13" localSheetId="3">ERIC_24Q2_SCDPT4!$O$70</definedName>
    <definedName name="SCDPT4_4329999999_14" localSheetId="3">ERIC_24Q2_SCDPT4!$P$70</definedName>
    <definedName name="SCDPT4_4329999999_15" localSheetId="3">ERIC_24Q2_SCDPT4!$Q$70</definedName>
    <definedName name="SCDPT4_4329999999_16" localSheetId="3">ERIC_24Q2_SCDPT4!$R$70</definedName>
    <definedName name="SCDPT4_4329999999_17" localSheetId="3">ERIC_24Q2_SCDPT4!$S$70</definedName>
    <definedName name="SCDPT4_4329999999_18" localSheetId="3">ERIC_24Q2_SCDPT4!$T$70</definedName>
    <definedName name="SCDPT4_4329999999_19" localSheetId="3">ERIC_24Q2_SCDPT4!$U$70</definedName>
    <definedName name="SCDPT4_4329999999_20" localSheetId="3">ERIC_24Q2_SCDPT4!$V$70</definedName>
    <definedName name="SCDPT4_4329999999_7" localSheetId="3">ERIC_24Q2_SCDPT4!$I$70</definedName>
    <definedName name="SCDPT4_4329999999_9" localSheetId="3">ERIC_24Q2_SCDPT4!$K$70</definedName>
    <definedName name="SCDPT4_4509999997_10" localSheetId="3">ERIC_24Q2_SCDPT4!$L$71</definedName>
    <definedName name="SCDPT4_4509999997_11" localSheetId="3">ERIC_24Q2_SCDPT4!$M$71</definedName>
    <definedName name="SCDPT4_4509999997_12" localSheetId="3">ERIC_24Q2_SCDPT4!$N$71</definedName>
    <definedName name="SCDPT4_4509999997_13" localSheetId="3">ERIC_24Q2_SCDPT4!$O$71</definedName>
    <definedName name="SCDPT4_4509999997_14" localSheetId="3">ERIC_24Q2_SCDPT4!$P$71</definedName>
    <definedName name="SCDPT4_4509999997_15" localSheetId="3">ERIC_24Q2_SCDPT4!$Q$71</definedName>
    <definedName name="SCDPT4_4509999997_16" localSheetId="3">ERIC_24Q2_SCDPT4!$R$71</definedName>
    <definedName name="SCDPT4_4509999997_17" localSheetId="3">ERIC_24Q2_SCDPT4!$S$71</definedName>
    <definedName name="SCDPT4_4509999997_18" localSheetId="3">ERIC_24Q2_SCDPT4!$T$71</definedName>
    <definedName name="SCDPT4_4509999997_19" localSheetId="3">ERIC_24Q2_SCDPT4!$U$71</definedName>
    <definedName name="SCDPT4_4509999997_20" localSheetId="3">ERIC_24Q2_SCDPT4!$V$71</definedName>
    <definedName name="SCDPT4_4509999997_7" localSheetId="3">ERIC_24Q2_SCDPT4!$I$71</definedName>
    <definedName name="SCDPT4_4509999997_9" localSheetId="3">ERIC_24Q2_SCDPT4!$K$71</definedName>
    <definedName name="SCDPT4_4509999999_10" localSheetId="3">ERIC_24Q2_SCDPT4!$L$73</definedName>
    <definedName name="SCDPT4_4509999999_11" localSheetId="3">ERIC_24Q2_SCDPT4!$M$73</definedName>
    <definedName name="SCDPT4_4509999999_12" localSheetId="3">ERIC_24Q2_SCDPT4!$N$73</definedName>
    <definedName name="SCDPT4_4509999999_13" localSheetId="3">ERIC_24Q2_SCDPT4!$O$73</definedName>
    <definedName name="SCDPT4_4509999999_14" localSheetId="3">ERIC_24Q2_SCDPT4!$P$73</definedName>
    <definedName name="SCDPT4_4509999999_15" localSheetId="3">ERIC_24Q2_SCDPT4!$Q$73</definedName>
    <definedName name="SCDPT4_4509999999_16" localSheetId="3">ERIC_24Q2_SCDPT4!$R$73</definedName>
    <definedName name="SCDPT4_4509999999_17" localSheetId="3">ERIC_24Q2_SCDPT4!$S$73</definedName>
    <definedName name="SCDPT4_4509999999_18" localSheetId="3">ERIC_24Q2_SCDPT4!$T$73</definedName>
    <definedName name="SCDPT4_4509999999_19" localSheetId="3">ERIC_24Q2_SCDPT4!$U$73</definedName>
    <definedName name="SCDPT4_4509999999_20" localSheetId="3">ERIC_24Q2_SCDPT4!$V$73</definedName>
    <definedName name="SCDPT4_4509999999_7" localSheetId="3">ERIC_24Q2_SCDPT4!$I$73</definedName>
    <definedName name="SCDPT4_4509999999_9" localSheetId="3">ERIC_24Q2_SCDPT4!$K$73</definedName>
    <definedName name="SCDPT4_5010000000_Range" localSheetId="3">ERIC_24Q2_SCDPT4!$B$74:$AG$76</definedName>
    <definedName name="SCDPT4_5019999999_10" localSheetId="3">ERIC_24Q2_SCDPT4!$L$77</definedName>
    <definedName name="SCDPT4_5019999999_11" localSheetId="3">ERIC_24Q2_SCDPT4!$M$77</definedName>
    <definedName name="SCDPT4_5019999999_12" localSheetId="3">ERIC_24Q2_SCDPT4!$N$77</definedName>
    <definedName name="SCDPT4_5019999999_13" localSheetId="3">ERIC_24Q2_SCDPT4!$O$77</definedName>
    <definedName name="SCDPT4_5019999999_14" localSheetId="3">ERIC_24Q2_SCDPT4!$P$77</definedName>
    <definedName name="SCDPT4_5019999999_15" localSheetId="3">ERIC_24Q2_SCDPT4!$Q$77</definedName>
    <definedName name="SCDPT4_5019999999_16" localSheetId="3">ERIC_24Q2_SCDPT4!$R$77</definedName>
    <definedName name="SCDPT4_5019999999_17" localSheetId="3">ERIC_24Q2_SCDPT4!$S$77</definedName>
    <definedName name="SCDPT4_5019999999_18" localSheetId="3">ERIC_24Q2_SCDPT4!$T$77</definedName>
    <definedName name="SCDPT4_5019999999_19" localSheetId="3">ERIC_24Q2_SCDPT4!$U$77</definedName>
    <definedName name="SCDPT4_5019999999_20" localSheetId="3">ERIC_24Q2_SCDPT4!$V$77</definedName>
    <definedName name="SCDPT4_5019999999_7" localSheetId="3">ERIC_24Q2_SCDPT4!$I$77</definedName>
    <definedName name="SCDPT4_5019999999_9" localSheetId="3">ERIC_24Q2_SCDPT4!$K$77</definedName>
    <definedName name="SCDPT4_5020000000_Range" localSheetId="3">ERIC_24Q2_SCDPT4!$B$78:$AG$80</definedName>
    <definedName name="SCDPT4_5029999999_10" localSheetId="3">ERIC_24Q2_SCDPT4!$L$81</definedName>
    <definedName name="SCDPT4_5029999999_11" localSheetId="3">ERIC_24Q2_SCDPT4!$M$81</definedName>
    <definedName name="SCDPT4_5029999999_12" localSheetId="3">ERIC_24Q2_SCDPT4!$N$81</definedName>
    <definedName name="SCDPT4_5029999999_13" localSheetId="3">ERIC_24Q2_SCDPT4!$O$81</definedName>
    <definedName name="SCDPT4_5029999999_14" localSheetId="3">ERIC_24Q2_SCDPT4!$P$81</definedName>
    <definedName name="SCDPT4_5029999999_15" localSheetId="3">ERIC_24Q2_SCDPT4!$Q$81</definedName>
    <definedName name="SCDPT4_5029999999_16" localSheetId="3">ERIC_24Q2_SCDPT4!$R$81</definedName>
    <definedName name="SCDPT4_5029999999_17" localSheetId="3">ERIC_24Q2_SCDPT4!$S$81</definedName>
    <definedName name="SCDPT4_5029999999_18" localSheetId="3">ERIC_24Q2_SCDPT4!$T$81</definedName>
    <definedName name="SCDPT4_5029999999_19" localSheetId="3">ERIC_24Q2_SCDPT4!$U$81</definedName>
    <definedName name="SCDPT4_5029999999_20" localSheetId="3">ERIC_24Q2_SCDPT4!$V$81</definedName>
    <definedName name="SCDPT4_5029999999_7" localSheetId="3">ERIC_24Q2_SCDPT4!$I$81</definedName>
    <definedName name="SCDPT4_5029999999_9" localSheetId="3">ERIC_24Q2_SCDPT4!$K$81</definedName>
    <definedName name="SCDPT4_5310000000_Range" localSheetId="3">ERIC_24Q2_SCDPT4!$B$82:$AG$84</definedName>
    <definedName name="SCDPT4_5319999999_10" localSheetId="3">ERIC_24Q2_SCDPT4!$L$85</definedName>
    <definedName name="SCDPT4_5319999999_11" localSheetId="3">ERIC_24Q2_SCDPT4!$M$85</definedName>
    <definedName name="SCDPT4_5319999999_12" localSheetId="3">ERIC_24Q2_SCDPT4!$N$85</definedName>
    <definedName name="SCDPT4_5319999999_13" localSheetId="3">ERIC_24Q2_SCDPT4!$O$85</definedName>
    <definedName name="SCDPT4_5319999999_14" localSheetId="3">ERIC_24Q2_SCDPT4!$P$85</definedName>
    <definedName name="SCDPT4_5319999999_15" localSheetId="3">ERIC_24Q2_SCDPT4!$Q$85</definedName>
    <definedName name="SCDPT4_5319999999_16" localSheetId="3">ERIC_24Q2_SCDPT4!$R$85</definedName>
    <definedName name="SCDPT4_5319999999_17" localSheetId="3">ERIC_24Q2_SCDPT4!$S$85</definedName>
    <definedName name="SCDPT4_5319999999_18" localSheetId="3">ERIC_24Q2_SCDPT4!$T$85</definedName>
    <definedName name="SCDPT4_5319999999_19" localSheetId="3">ERIC_24Q2_SCDPT4!$U$85</definedName>
    <definedName name="SCDPT4_5319999999_20" localSheetId="3">ERIC_24Q2_SCDPT4!$V$85</definedName>
    <definedName name="SCDPT4_5319999999_7" localSheetId="3">ERIC_24Q2_SCDPT4!$I$85</definedName>
    <definedName name="SCDPT4_5319999999_9" localSheetId="3">ERIC_24Q2_SCDPT4!$K$85</definedName>
    <definedName name="SCDPT4_5320000000_Range" localSheetId="3">ERIC_24Q2_SCDPT4!$B$86:$AG$88</definedName>
    <definedName name="SCDPT4_5329999999_10" localSheetId="3">ERIC_24Q2_SCDPT4!$L$89</definedName>
    <definedName name="SCDPT4_5329999999_11" localSheetId="3">ERIC_24Q2_SCDPT4!$M$89</definedName>
    <definedName name="SCDPT4_5329999999_12" localSheetId="3">ERIC_24Q2_SCDPT4!$N$89</definedName>
    <definedName name="SCDPT4_5329999999_13" localSheetId="3">ERIC_24Q2_SCDPT4!$O$89</definedName>
    <definedName name="SCDPT4_5329999999_14" localSheetId="3">ERIC_24Q2_SCDPT4!$P$89</definedName>
    <definedName name="SCDPT4_5329999999_15" localSheetId="3">ERIC_24Q2_SCDPT4!$Q$89</definedName>
    <definedName name="SCDPT4_5329999999_16" localSheetId="3">ERIC_24Q2_SCDPT4!$R$89</definedName>
    <definedName name="SCDPT4_5329999999_17" localSheetId="3">ERIC_24Q2_SCDPT4!$S$89</definedName>
    <definedName name="SCDPT4_5329999999_18" localSheetId="3">ERIC_24Q2_SCDPT4!$T$89</definedName>
    <definedName name="SCDPT4_5329999999_19" localSheetId="3">ERIC_24Q2_SCDPT4!$U$89</definedName>
    <definedName name="SCDPT4_5329999999_20" localSheetId="3">ERIC_24Q2_SCDPT4!$V$89</definedName>
    <definedName name="SCDPT4_5329999999_7" localSheetId="3">ERIC_24Q2_SCDPT4!$I$89</definedName>
    <definedName name="SCDPT4_5329999999_9" localSheetId="3">ERIC_24Q2_SCDPT4!$K$89</definedName>
    <definedName name="SCDPT4_5510000000_Range" localSheetId="3">ERIC_24Q2_SCDPT4!$B$90:$AG$92</definedName>
    <definedName name="SCDPT4_5519999999_10" localSheetId="3">ERIC_24Q2_SCDPT4!$L$93</definedName>
    <definedName name="SCDPT4_5519999999_11" localSheetId="3">ERIC_24Q2_SCDPT4!$M$93</definedName>
    <definedName name="SCDPT4_5519999999_12" localSheetId="3">ERIC_24Q2_SCDPT4!$N$93</definedName>
    <definedName name="SCDPT4_5519999999_13" localSheetId="3">ERIC_24Q2_SCDPT4!$O$93</definedName>
    <definedName name="SCDPT4_5519999999_14" localSheetId="3">ERIC_24Q2_SCDPT4!$P$93</definedName>
    <definedName name="SCDPT4_5519999999_15" localSheetId="3">ERIC_24Q2_SCDPT4!$Q$93</definedName>
    <definedName name="SCDPT4_5519999999_16" localSheetId="3">ERIC_24Q2_SCDPT4!$R$93</definedName>
    <definedName name="SCDPT4_5519999999_17" localSheetId="3">ERIC_24Q2_SCDPT4!$S$93</definedName>
    <definedName name="SCDPT4_5519999999_18" localSheetId="3">ERIC_24Q2_SCDPT4!$T$93</definedName>
    <definedName name="SCDPT4_5519999999_19" localSheetId="3">ERIC_24Q2_SCDPT4!$U$93</definedName>
    <definedName name="SCDPT4_5519999999_20" localSheetId="3">ERIC_24Q2_SCDPT4!$V$93</definedName>
    <definedName name="SCDPT4_5519999999_7" localSheetId="3">ERIC_24Q2_SCDPT4!$I$93</definedName>
    <definedName name="SCDPT4_5519999999_9" localSheetId="3">ERIC_24Q2_SCDPT4!$K$93</definedName>
    <definedName name="SCDPT4_5520000000_Range" localSheetId="3">ERIC_24Q2_SCDPT4!$B$94:$AG$96</definedName>
    <definedName name="SCDPT4_5529999999_10" localSheetId="3">ERIC_24Q2_SCDPT4!$L$97</definedName>
    <definedName name="SCDPT4_5529999999_11" localSheetId="3">ERIC_24Q2_SCDPT4!$M$97</definedName>
    <definedName name="SCDPT4_5529999999_12" localSheetId="3">ERIC_24Q2_SCDPT4!$N$97</definedName>
    <definedName name="SCDPT4_5529999999_13" localSheetId="3">ERIC_24Q2_SCDPT4!$O$97</definedName>
    <definedName name="SCDPT4_5529999999_14" localSheetId="3">ERIC_24Q2_SCDPT4!$P$97</definedName>
    <definedName name="SCDPT4_5529999999_15" localSheetId="3">ERIC_24Q2_SCDPT4!$Q$97</definedName>
    <definedName name="SCDPT4_5529999999_16" localSheetId="3">ERIC_24Q2_SCDPT4!$R$97</definedName>
    <definedName name="SCDPT4_5529999999_17" localSheetId="3">ERIC_24Q2_SCDPT4!$S$97</definedName>
    <definedName name="SCDPT4_5529999999_18" localSheetId="3">ERIC_24Q2_SCDPT4!$T$97</definedName>
    <definedName name="SCDPT4_5529999999_19" localSheetId="3">ERIC_24Q2_SCDPT4!$U$97</definedName>
    <definedName name="SCDPT4_5529999999_20" localSheetId="3">ERIC_24Q2_SCDPT4!$V$97</definedName>
    <definedName name="SCDPT4_5529999999_7" localSheetId="3">ERIC_24Q2_SCDPT4!$I$97</definedName>
    <definedName name="SCDPT4_5529999999_9" localSheetId="3">ERIC_24Q2_SCDPT4!$K$97</definedName>
    <definedName name="SCDPT4_5710000000_Range" localSheetId="3">ERIC_24Q2_SCDPT4!$B$98:$AG$100</definedName>
    <definedName name="SCDPT4_5719999999_10" localSheetId="3">ERIC_24Q2_SCDPT4!$L$101</definedName>
    <definedName name="SCDPT4_5719999999_11" localSheetId="3">ERIC_24Q2_SCDPT4!$M$101</definedName>
    <definedName name="SCDPT4_5719999999_12" localSheetId="3">ERIC_24Q2_SCDPT4!$N$101</definedName>
    <definedName name="SCDPT4_5719999999_13" localSheetId="3">ERIC_24Q2_SCDPT4!$O$101</definedName>
    <definedName name="SCDPT4_5719999999_14" localSheetId="3">ERIC_24Q2_SCDPT4!$P$101</definedName>
    <definedName name="SCDPT4_5719999999_15" localSheetId="3">ERIC_24Q2_SCDPT4!$Q$101</definedName>
    <definedName name="SCDPT4_5719999999_16" localSheetId="3">ERIC_24Q2_SCDPT4!$R$101</definedName>
    <definedName name="SCDPT4_5719999999_17" localSheetId="3">ERIC_24Q2_SCDPT4!$S$101</definedName>
    <definedName name="SCDPT4_5719999999_18" localSheetId="3">ERIC_24Q2_SCDPT4!$T$101</definedName>
    <definedName name="SCDPT4_5719999999_19" localSheetId="3">ERIC_24Q2_SCDPT4!$U$101</definedName>
    <definedName name="SCDPT4_5719999999_20" localSheetId="3">ERIC_24Q2_SCDPT4!$V$101</definedName>
    <definedName name="SCDPT4_5719999999_7" localSheetId="3">ERIC_24Q2_SCDPT4!$I$101</definedName>
    <definedName name="SCDPT4_5719999999_9" localSheetId="3">ERIC_24Q2_SCDPT4!$K$101</definedName>
    <definedName name="SCDPT4_5720000000_Range" localSheetId="3">ERIC_24Q2_SCDPT4!$B$102:$AG$104</definedName>
    <definedName name="SCDPT4_5729999999_10" localSheetId="3">ERIC_24Q2_SCDPT4!$L$105</definedName>
    <definedName name="SCDPT4_5729999999_11" localSheetId="3">ERIC_24Q2_SCDPT4!$M$105</definedName>
    <definedName name="SCDPT4_5729999999_12" localSheetId="3">ERIC_24Q2_SCDPT4!$N$105</definedName>
    <definedName name="SCDPT4_5729999999_13" localSheetId="3">ERIC_24Q2_SCDPT4!$O$105</definedName>
    <definedName name="SCDPT4_5729999999_14" localSheetId="3">ERIC_24Q2_SCDPT4!$P$105</definedName>
    <definedName name="SCDPT4_5729999999_15" localSheetId="3">ERIC_24Q2_SCDPT4!$Q$105</definedName>
    <definedName name="SCDPT4_5729999999_16" localSheetId="3">ERIC_24Q2_SCDPT4!$R$105</definedName>
    <definedName name="SCDPT4_5729999999_17" localSheetId="3">ERIC_24Q2_SCDPT4!$S$105</definedName>
    <definedName name="SCDPT4_5729999999_18" localSheetId="3">ERIC_24Q2_SCDPT4!$T$105</definedName>
    <definedName name="SCDPT4_5729999999_19" localSheetId="3">ERIC_24Q2_SCDPT4!$U$105</definedName>
    <definedName name="SCDPT4_5729999999_20" localSheetId="3">ERIC_24Q2_SCDPT4!$V$105</definedName>
    <definedName name="SCDPT4_5729999999_7" localSheetId="3">ERIC_24Q2_SCDPT4!$I$105</definedName>
    <definedName name="SCDPT4_5729999999_9" localSheetId="3">ERIC_24Q2_SCDPT4!$K$105</definedName>
    <definedName name="SCDPT4_5810000000_Range" localSheetId="3">ERIC_24Q2_SCDPT4!$B$106:$AG$108</definedName>
    <definedName name="SCDPT4_5819999999_10" localSheetId="3">ERIC_24Q2_SCDPT4!$L$109</definedName>
    <definedName name="SCDPT4_5819999999_11" localSheetId="3">ERIC_24Q2_SCDPT4!$M$109</definedName>
    <definedName name="SCDPT4_5819999999_12" localSheetId="3">ERIC_24Q2_SCDPT4!$N$109</definedName>
    <definedName name="SCDPT4_5819999999_13" localSheetId="3">ERIC_24Q2_SCDPT4!$O$109</definedName>
    <definedName name="SCDPT4_5819999999_14" localSheetId="3">ERIC_24Q2_SCDPT4!$P$109</definedName>
    <definedName name="SCDPT4_5819999999_15" localSheetId="3">ERIC_24Q2_SCDPT4!$Q$109</definedName>
    <definedName name="SCDPT4_5819999999_16" localSheetId="3">ERIC_24Q2_SCDPT4!$R$109</definedName>
    <definedName name="SCDPT4_5819999999_17" localSheetId="3">ERIC_24Q2_SCDPT4!$S$109</definedName>
    <definedName name="SCDPT4_5819999999_18" localSheetId="3">ERIC_24Q2_SCDPT4!$T$109</definedName>
    <definedName name="SCDPT4_5819999999_19" localSheetId="3">ERIC_24Q2_SCDPT4!$U$109</definedName>
    <definedName name="SCDPT4_5819999999_20" localSheetId="3">ERIC_24Q2_SCDPT4!$V$109</definedName>
    <definedName name="SCDPT4_5819999999_7" localSheetId="3">ERIC_24Q2_SCDPT4!$I$109</definedName>
    <definedName name="SCDPT4_5819999999_9" localSheetId="3">ERIC_24Q2_SCDPT4!$K$109</definedName>
    <definedName name="SCDPT4_5910000000_Range" localSheetId="3">ERIC_24Q2_SCDPT4!$B$110:$AG$112</definedName>
    <definedName name="SCDPT4_5919999999_10" localSheetId="3">ERIC_24Q2_SCDPT4!$L$113</definedName>
    <definedName name="SCDPT4_5919999999_11" localSheetId="3">ERIC_24Q2_SCDPT4!$M$113</definedName>
    <definedName name="SCDPT4_5919999999_12" localSheetId="3">ERIC_24Q2_SCDPT4!$N$113</definedName>
    <definedName name="SCDPT4_5919999999_13" localSheetId="3">ERIC_24Q2_SCDPT4!$O$113</definedName>
    <definedName name="SCDPT4_5919999999_14" localSheetId="3">ERIC_24Q2_SCDPT4!$P$113</definedName>
    <definedName name="SCDPT4_5919999999_15" localSheetId="3">ERIC_24Q2_SCDPT4!$Q$113</definedName>
    <definedName name="SCDPT4_5919999999_16" localSheetId="3">ERIC_24Q2_SCDPT4!$R$113</definedName>
    <definedName name="SCDPT4_5919999999_17" localSheetId="3">ERIC_24Q2_SCDPT4!$S$113</definedName>
    <definedName name="SCDPT4_5919999999_18" localSheetId="3">ERIC_24Q2_SCDPT4!$T$113</definedName>
    <definedName name="SCDPT4_5919999999_19" localSheetId="3">ERIC_24Q2_SCDPT4!$U$113</definedName>
    <definedName name="SCDPT4_5919999999_20" localSheetId="3">ERIC_24Q2_SCDPT4!$V$113</definedName>
    <definedName name="SCDPT4_5919999999_7" localSheetId="3">ERIC_24Q2_SCDPT4!$I$113</definedName>
    <definedName name="SCDPT4_5919999999_9" localSheetId="3">ERIC_24Q2_SCDPT4!$K$113</definedName>
    <definedName name="SCDPT4_5920000000_Range" localSheetId="3">ERIC_24Q2_SCDPT4!$B$114:$AG$116</definedName>
    <definedName name="SCDPT4_5929999999_10" localSheetId="3">ERIC_24Q2_SCDPT4!$L$117</definedName>
    <definedName name="SCDPT4_5929999999_11" localSheetId="3">ERIC_24Q2_SCDPT4!$M$117</definedName>
    <definedName name="SCDPT4_5929999999_12" localSheetId="3">ERIC_24Q2_SCDPT4!$N$117</definedName>
    <definedName name="SCDPT4_5929999999_13" localSheetId="3">ERIC_24Q2_SCDPT4!$O$117</definedName>
    <definedName name="SCDPT4_5929999999_14" localSheetId="3">ERIC_24Q2_SCDPT4!$P$117</definedName>
    <definedName name="SCDPT4_5929999999_15" localSheetId="3">ERIC_24Q2_SCDPT4!$Q$117</definedName>
    <definedName name="SCDPT4_5929999999_16" localSheetId="3">ERIC_24Q2_SCDPT4!$R$117</definedName>
    <definedName name="SCDPT4_5929999999_17" localSheetId="3">ERIC_24Q2_SCDPT4!$S$117</definedName>
    <definedName name="SCDPT4_5929999999_18" localSheetId="3">ERIC_24Q2_SCDPT4!$T$117</definedName>
    <definedName name="SCDPT4_5929999999_19" localSheetId="3">ERIC_24Q2_SCDPT4!$U$117</definedName>
    <definedName name="SCDPT4_5929999999_20" localSheetId="3">ERIC_24Q2_SCDPT4!$V$117</definedName>
    <definedName name="SCDPT4_5929999999_7" localSheetId="3">ERIC_24Q2_SCDPT4!$I$117</definedName>
    <definedName name="SCDPT4_5929999999_9" localSheetId="3">ERIC_24Q2_SCDPT4!$K$117</definedName>
    <definedName name="SCDPT4_5989999997_10" localSheetId="3">ERIC_24Q2_SCDPT4!$L$118</definedName>
    <definedName name="SCDPT4_5989999997_11" localSheetId="3">ERIC_24Q2_SCDPT4!$M$118</definedName>
    <definedName name="SCDPT4_5989999997_12" localSheetId="3">ERIC_24Q2_SCDPT4!$N$118</definedName>
    <definedName name="SCDPT4_5989999997_13" localSheetId="3">ERIC_24Q2_SCDPT4!$O$118</definedName>
    <definedName name="SCDPT4_5989999997_14" localSheetId="3">ERIC_24Q2_SCDPT4!$P$118</definedName>
    <definedName name="SCDPT4_5989999997_15" localSheetId="3">ERIC_24Q2_SCDPT4!$Q$118</definedName>
    <definedName name="SCDPT4_5989999997_16" localSheetId="3">ERIC_24Q2_SCDPT4!$R$118</definedName>
    <definedName name="SCDPT4_5989999997_17" localSheetId="3">ERIC_24Q2_SCDPT4!$S$118</definedName>
    <definedName name="SCDPT4_5989999997_18" localSheetId="3">ERIC_24Q2_SCDPT4!$T$118</definedName>
    <definedName name="SCDPT4_5989999997_19" localSheetId="3">ERIC_24Q2_SCDPT4!$U$118</definedName>
    <definedName name="SCDPT4_5989999997_20" localSheetId="3">ERIC_24Q2_SCDPT4!$V$118</definedName>
    <definedName name="SCDPT4_5989999997_7" localSheetId="3">ERIC_24Q2_SCDPT4!$I$118</definedName>
    <definedName name="SCDPT4_5989999997_9" localSheetId="3">ERIC_24Q2_SCDPT4!$K$118</definedName>
    <definedName name="SCDPT4_5989999999_10" localSheetId="3">ERIC_24Q2_SCDPT4!$L$120</definedName>
    <definedName name="SCDPT4_5989999999_11" localSheetId="3">ERIC_24Q2_SCDPT4!$M$120</definedName>
    <definedName name="SCDPT4_5989999999_12" localSheetId="3">ERIC_24Q2_SCDPT4!$N$120</definedName>
    <definedName name="SCDPT4_5989999999_13" localSheetId="3">ERIC_24Q2_SCDPT4!$O$120</definedName>
    <definedName name="SCDPT4_5989999999_14" localSheetId="3">ERIC_24Q2_SCDPT4!$P$120</definedName>
    <definedName name="SCDPT4_5989999999_15" localSheetId="3">ERIC_24Q2_SCDPT4!$Q$120</definedName>
    <definedName name="SCDPT4_5989999999_16" localSheetId="3">ERIC_24Q2_SCDPT4!$R$120</definedName>
    <definedName name="SCDPT4_5989999999_17" localSheetId="3">ERIC_24Q2_SCDPT4!$S$120</definedName>
    <definedName name="SCDPT4_5989999999_18" localSheetId="3">ERIC_24Q2_SCDPT4!$T$120</definedName>
    <definedName name="SCDPT4_5989999999_19" localSheetId="3">ERIC_24Q2_SCDPT4!$U$120</definedName>
    <definedName name="SCDPT4_5989999999_20" localSheetId="3">ERIC_24Q2_SCDPT4!$V$120</definedName>
    <definedName name="SCDPT4_5989999999_7" localSheetId="3">ERIC_24Q2_SCDPT4!$I$120</definedName>
    <definedName name="SCDPT4_5989999999_9" localSheetId="3">ERIC_24Q2_SCDPT4!$K$120</definedName>
    <definedName name="SCDPT4_5999999999_10" localSheetId="3">ERIC_24Q2_SCDPT4!$L$121</definedName>
    <definedName name="SCDPT4_5999999999_11" localSheetId="3">ERIC_24Q2_SCDPT4!$M$121</definedName>
    <definedName name="SCDPT4_5999999999_12" localSheetId="3">ERIC_24Q2_SCDPT4!$N$121</definedName>
    <definedName name="SCDPT4_5999999999_13" localSheetId="3">ERIC_24Q2_SCDPT4!$O$121</definedName>
    <definedName name="SCDPT4_5999999999_14" localSheetId="3">ERIC_24Q2_SCDPT4!$P$121</definedName>
    <definedName name="SCDPT4_5999999999_15" localSheetId="3">ERIC_24Q2_SCDPT4!$Q$121</definedName>
    <definedName name="SCDPT4_5999999999_16" localSheetId="3">ERIC_24Q2_SCDPT4!$R$121</definedName>
    <definedName name="SCDPT4_5999999999_17" localSheetId="3">ERIC_24Q2_SCDPT4!$S$121</definedName>
    <definedName name="SCDPT4_5999999999_18" localSheetId="3">ERIC_24Q2_SCDPT4!$T$121</definedName>
    <definedName name="SCDPT4_5999999999_19" localSheetId="3">ERIC_24Q2_SCDPT4!$U$121</definedName>
    <definedName name="SCDPT4_5999999999_20" localSheetId="3">ERIC_24Q2_SCDPT4!$V$121</definedName>
    <definedName name="SCDPT4_5999999999_7" localSheetId="3">ERIC_24Q2_SCDPT4!$I$121</definedName>
    <definedName name="SCDPT4_5999999999_9" localSheetId="3">ERIC_24Q2_SCDPT4!$K$121</definedName>
    <definedName name="SCDPT4_6009999999_10" localSheetId="3">ERIC_24Q2_SCDPT4!$L$122</definedName>
    <definedName name="SCDPT4_6009999999_11" localSheetId="3">ERIC_24Q2_SCDPT4!$M$122</definedName>
    <definedName name="SCDPT4_6009999999_12" localSheetId="3">ERIC_24Q2_SCDPT4!$N$122</definedName>
    <definedName name="SCDPT4_6009999999_13" localSheetId="3">ERIC_24Q2_SCDPT4!$O$122</definedName>
    <definedName name="SCDPT4_6009999999_14" localSheetId="3">ERIC_24Q2_SCDPT4!$P$122</definedName>
    <definedName name="SCDPT4_6009999999_15" localSheetId="3">ERIC_24Q2_SCDPT4!$Q$122</definedName>
    <definedName name="SCDPT4_6009999999_16" localSheetId="3">ERIC_24Q2_SCDPT4!$R$122</definedName>
    <definedName name="SCDPT4_6009999999_17" localSheetId="3">ERIC_24Q2_SCDPT4!$S$122</definedName>
    <definedName name="SCDPT4_6009999999_18" localSheetId="3">ERIC_24Q2_SCDPT4!$T$122</definedName>
    <definedName name="SCDPT4_6009999999_19" localSheetId="3">ERIC_24Q2_SCDPT4!$U$122</definedName>
    <definedName name="SCDPT4_6009999999_20" localSheetId="3">ERIC_24Q2_SCDPT4!$V$122</definedName>
    <definedName name="SCDPT4_6009999999_7" localSheetId="3">ERIC_24Q2_SCDPT4!$I$122</definedName>
    <definedName name="SCDPT4_6009999999_9" localSheetId="3">ERIC_24Q2_SCDPT4!$K$122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ERIC_24Q2_SCDPT1B!$C$2</definedName>
    <definedName name="Wings_Company_ID" localSheetId="1">ERIC_24Q2_SCDPT1B!$C$2</definedName>
    <definedName name="Wings_Company_ID" localSheetId="2">ERIC_24Q2_SCDPT1B!$C$2</definedName>
    <definedName name="Wings_Company_ID" localSheetId="3">ERIC_24Q2_SCDPT1B!$C$2</definedName>
    <definedName name="Wings_Identifier_ID" localSheetId="0">ERIC_24Q2_SCDPT1B!$E$2</definedName>
    <definedName name="Wings_Identifier_ID" localSheetId="1">ERIC_24Q2_SCDPT1BF!$E$2</definedName>
    <definedName name="Wings_Identifier_ID" localSheetId="2">ERIC_24Q2_SCDPT3!$E$2</definedName>
    <definedName name="Wings_Identifier_ID" localSheetId="3">ERIC_24Q2_SCDPT4!$E$2</definedName>
    <definedName name="Wings_IdentTable_ID" localSheetId="0">ERIC_24Q2_SCDPT1B!$F$2</definedName>
    <definedName name="Wings_IdentTable_ID" localSheetId="1">ERIC_24Q2_SCDPT1BF!$F$2</definedName>
    <definedName name="Wings_IdentTable_ID" localSheetId="2">ERIC_24Q2_SCDPT3!$F$2</definedName>
    <definedName name="Wings_IdentTable_ID" localSheetId="3">ERIC_24Q2_SCDPT4!$F$2</definedName>
    <definedName name="Wings_Statement_ID" localSheetId="0">ERIC_24Q2_SCDPT1B!$D$2</definedName>
    <definedName name="Wings_Statement_ID" localSheetId="1">ERIC_24Q2_SCDPT1B!$D$2</definedName>
    <definedName name="Wings_Statement_ID" localSheetId="2">ERIC_24Q2_SCDPT1B!$D$2</definedName>
    <definedName name="Wings_Statement_ID" localSheetId="3">ERIC_24Q2_SCDPT1B!$D$2</definedName>
  </definedNames>
  <calcPr calcId="40001"/>
</workbook>
</file>

<file path=xl/sharedStrings.xml><?xml version="1.0" encoding="utf-8"?>
<sst xmlns="http://schemas.openxmlformats.org/spreadsheetml/2006/main" uniqueCount="377">
  <si>
    <t>STATEMENT AS OF JUNE 30, 2024 OF THE ENACT RESIDENTIAL INSURANCE CORPORATION</t>
  </si>
  <si>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</si>
  <si>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</si>
  <si>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</si>
  <si>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</si>
  <si>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</si>
  <si>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</si>
  <si>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</si>
  <si>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</si>
  <si>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</si>
  <si>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</si>
  <si>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</si>
  <si>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Total - Bonds - Part 4</t>
  </si>
  <si>
    <t>B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</si>
  <si>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</si>
  <si>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</si>
  <si>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</si>
  <si>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</si>
  <si>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</si>
  <si>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</si>
  <si>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</si>
  <si>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</si>
  <si>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</si>
  <si>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</si>
  <si>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</si>
  <si>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</si>
  <si>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</si>
  <si>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</si>
  <si>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</si>
  <si>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</si>
  <si>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</si>
  <si>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</si>
  <si>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</si>
  <si>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</si>
  <si>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</si>
  <si>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</si>
  <si>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</si>
  <si>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</si>
  <si>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</si>
  <si>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</si>
  <si>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</si>
  <si>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</si>
  <si>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</si>
  <si>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</si>
  <si>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FE</t>
  </si>
  <si>
    <t>F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</si>
  <si>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</si>
  <si>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</si>
  <si>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</si>
  <si>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</si>
  <si>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</si>
  <si>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</si>
  <si>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</si>
  <si>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</si>
  <si>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</si>
  <si>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</si>
  <si>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</si>
  <si>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</si>
  <si>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</si>
  <si>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</si>
  <si>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</si>
  <si>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</si>
  <si>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</si>
  <si>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</si>
  <si>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</si>
  <si>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</si>
  <si>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</si>
  <si>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</si>
  <si>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</si>
  <si>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</si>
  <si>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</si>
  <si>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</si>
  <si>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</si>
  <si>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</si>
  <si>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</si>
  <si>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</si>
  <si>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</si>
  <si>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</si>
  <si>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</si>
  <si>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</si>
  <si>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</si>
  <si>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</si>
  <si>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</si>
  <si>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</si>
  <si>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</si>
  <si>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</si>
  <si>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</si>
  <si>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</si>
  <si>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</si>
  <si>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</si>
  <si>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</si>
  <si>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</si>
  <si>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</si>
  <si>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</si>
  <si>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</si>
  <si>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</si>
  <si>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</si>
  <si>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</si>
  <si>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WEPCO ENVIRONMENTAL TRUST FINA WEPCO ENVIRONMENTAL TRUST FINA   1.578% 12/15/35</t>
  </si>
  <si>
    <t>Z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</si>
  <si>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</si>
  <si>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</si>
  <si>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</si>
  <si>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</si>
  <si>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</si>
  <si>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</si>
  <si>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</si>
  <si>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</si>
  <si>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</si>
  <si>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</si>
  <si>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</si>
  <si>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</si>
  <si>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</si>
  <si>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</si>
  <si>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</si>
  <si>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</si>
  <si>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</si>
  <si>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</si>
  <si>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</si>
  <si>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</si>
  <si>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</si>
  <si>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</si>
  <si>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</si>
  <si>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</si>
  <si>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</si>
  <si>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</si>
  <si>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</si>
  <si>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</si>
  <si>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</si>
  <si>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</si>
  <si>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</si>
  <si>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</si>
  <si>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</si>
  <si>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</si>
  <si>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</si>
  <si>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</si>
  <si>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</si>
  <si>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</si>
  <si>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</si>
  <si>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</si>
  <si>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</si>
  <si>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4319999999</t>
  </si>
  <si>
    <t>5729999999</t>
  </si>
  <si>
    <t>5810000000</t>
  </si>
  <si>
    <t>5989999999</t>
  </si>
  <si>
    <t>P_2024_Q_NAIC_SCDPT4</t>
  </si>
  <si>
    <t>E05 - SCDPT4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</si>
  <si>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</si>
  <si>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</si>
  <si>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</si>
  <si>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</si>
  <si>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</si>
  <si>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</si>
  <si>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</si>
  <si>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</si>
  <si>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</si>
  <si>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</si>
  <si>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</si>
  <si>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</si>
  <si>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</si>
  <si>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</si>
  <si>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</si>
  <si>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</si>
  <si>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</si>
  <si>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</si>
  <si>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</si>
  <si>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</si>
  <si>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</si>
  <si>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</si>
  <si>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</si>
  <si>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</si>
  <si>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</si>
  <si>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</si>
  <si>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</si>
  <si>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</si>
  <si>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</si>
  <si>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</si>
  <si>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</si>
  <si>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</si>
  <si>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</si>
  <si>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 xml:space="preserve">Description </t>
  </si>
  <si>
    <t>0100000000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</si>
  <si>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</si>
  <si>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</si>
  <si>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</si>
  <si>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</si>
  <si>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</si>
  <si>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</si>
  <si>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</si>
  <si>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ME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</si>
  <si>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</si>
  <si>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</si>
  <si>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</si>
  <si>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</si>
  <si>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</si>
  <si>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</si>
  <si>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</si>
  <si>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</si>
  <si>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</si>
  <si>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</si>
  <si>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</si>
  <si>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</si>
  <si>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</si>
  <si>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</si>
  <si>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</si>
  <si>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</si>
  <si>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</si>
  <si>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</si>
  <si>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</si>
  <si>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</si>
  <si>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</si>
  <si>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D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</si>
  <si>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</si>
  <si>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</si>
  <si>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</si>
  <si>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</si>
  <si>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</si>
  <si>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</si>
  <si>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</si>
  <si>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</si>
  <si>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</si>
  <si>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</si>
  <si>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</si>
  <si>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</si>
  <si>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</si>
  <si>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>0300000000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</si>
  <si>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</si>
  <si>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</si>
  <si>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</si>
  <si>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</si>
  <si>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Current Year's (Amortization)/Accretion </t>
  </si>
  <si>
    <t xml:space="preserve">Book/Adjusted Carrying Value at Disposal Date </t>
  </si>
  <si>
    <t>Paydown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</si>
  <si>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</si>
  <si>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</si>
  <si>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</si>
  <si>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</si>
  <si>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</si>
  <si>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</si>
  <si>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</si>
  <si>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</si>
  <si>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</si>
  <si>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</si>
  <si>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</si>
  <si>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</si>
  <si>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</si>
  <si>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</si>
  <si>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</si>
  <si>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</si>
  <si>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</si>
  <si>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1100000001</t>
  </si>
  <si>
    <t>WEPCO ENVIRONMENTAL TRUST FINA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</si>
  <si>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</si>
  <si>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</si>
  <si>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</si>
  <si>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</si>
  <si>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</si>
  <si>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</si>
  <si>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</si>
  <si>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</si>
  <si>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</si>
  <si>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</si>
  <si>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</si>
  <si>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</si>
  <si>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</si>
  <si>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</si>
  <si>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</si>
  <si>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</si>
  <si>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</si>
  <si>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</si>
  <si>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</si>
  <si>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</si>
  <si>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</si>
  <si>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</si>
  <si>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</si>
  <si>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</si>
  <si>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</si>
  <si>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</si>
  <si>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</si>
  <si>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</si>
  <si>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</si>
  <si>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</si>
  <si>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</si>
  <si>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</si>
  <si>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</si>
  <si>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</si>
  <si>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</si>
  <si>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</si>
  <si>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</si>
  <si>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ERIC</t>
  </si>
  <si>
    <t>24Q2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</si>
  <si>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</si>
  <si>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</si>
  <si>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</si>
  <si>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</si>
  <si>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</si>
  <si>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</si>
  <si>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</si>
  <si>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</si>
  <si>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</si>
  <si>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</si>
  <si>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</si>
  <si>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</si>
  <si>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</si>
  <si>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</si>
  <si>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</si>
  <si>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</si>
  <si>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</si>
  <si>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</si>
  <si>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A</t>
  </si>
  <si>
    <t>6 - see NAIC Instructions</t>
  </si>
  <si>
    <t>Total - Common Stocks - Part 4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</si>
  <si>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</si>
  <si>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</si>
  <si>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</si>
  <si>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</si>
  <si>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</si>
  <si>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</si>
  <si>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</si>
  <si>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</si>
  <si>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</si>
  <si>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</si>
  <si>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</si>
  <si>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</si>
  <si>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</si>
  <si>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</si>
  <si>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</si>
  <si>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</si>
  <si>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</si>
  <si>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</si>
  <si>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</si>
  <si>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</si>
  <si>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950739-AA-0</t>
  </si>
  <si>
    <t>E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</si>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</sst>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0;\(#,##0.00\)"/>
    <numFmt numFmtId="166" formatCode="mm/dd/yyyy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0" borderId="1" xfId="0" applyNumberFormat="1" applyFont="1" applyFill="1" applyBorder="1" applyAlignment="1" applyProtection="1">
      <alignment horizontal="left" wrapText="1"/>
    </xf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49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fill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/>
    <xf numFmtId="166" fontId="1" fillId="0" borderId="1" xfId="0" applyNumberFormat="1" applyFont="1" applyFill="1" applyBorder="1" applyAlignment="1" applyProtection="1"/>
    <xf numFmtId="0" fontId="0" fillId="0" borderId="3" xfId="0" applyBorder="1"/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166" fontId="1" fillId="3" borderId="1" xfId="0" applyNumberFormat="1" applyFont="1" applyFill="1" applyBorder="1" applyAlignment="1" applyProtection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156</v>
      </c>
      <c s="19" t="s">
        <v>111</v>
      </c>
      <c s="19" t="s">
        <v>157</v>
      </c>
      <c s="19" t="s">
        <v>29</v>
      </c>
    </row>
    <row ht="28.6">
      <c r="C2" s="21" t="s">
        <v>289</v>
      </c>
      <c s="21" t="s">
        <v>290</v>
      </c>
      <c s="21" t="s">
        <v>339</v>
      </c>
      <c s="21" t="s">
        <v>58</v>
      </c>
    </row>
    <row ht="14.15">
      <c r="B3" s="29" t="s">
        <v>219</v>
      </c>
      <c s="12"/>
      <c s="12"/>
      <c s="12"/>
      <c s="12"/>
      <c s="12"/>
      <c s="12"/>
      <c s="12"/>
      <c s="12"/>
      <c s="12"/>
    </row>
    <row ht="14.15">
      <c r="B4" s="26"/>
      <c s="30" t="s">
        <v>0</v>
      </c>
      <c s="13"/>
      <c s="13"/>
      <c s="13"/>
      <c s="13"/>
      <c s="13"/>
      <c s="13"/>
      <c s="13"/>
      <c s="13"/>
    </row>
    <row ht="14.9">
      <c r="B5" s="26"/>
      <c s="28" t="s">
        <v>291</v>
      </c>
      <c s="13"/>
      <c s="13"/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136</v>
      </c>
      <c s="11" t="s">
        <v>196</v>
      </c>
      <c s="11" t="s">
        <v>137</v>
      </c>
      <c s="11" t="s">
        <v>1</v>
      </c>
      <c s="11" t="s">
        <v>292</v>
      </c>
      <c s="11" t="s">
        <v>293</v>
      </c>
      <c s="11" t="s">
        <v>158</v>
      </c>
      <c s="11" t="s">
        <v>138</v>
      </c>
    </row>
    <row>
      <c r="B8" s="4" t="s">
        <v>112</v>
      </c>
      <c s="4" t="s">
        <v>262</v>
      </c>
      <c s="6">
        <f t="shared" si="0" ref="D8:D13">H8</f>
        <v>7858716</v>
      </c>
      <c s="17"/>
      <c s="17">
        <v>9465</v>
      </c>
      <c s="17">
        <v>1856</v>
      </c>
      <c s="15">
        <v>7858716</v>
      </c>
      <c s="6">
        <f t="shared" si="1" ref="I8:I13">D8+E8-F8+G8</f>
        <v>7851107</v>
      </c>
      <c s="17"/>
      <c s="15">
        <v>9006784</v>
      </c>
    </row>
    <row>
      <c r="B9" s="4" t="s">
        <v>197</v>
      </c>
      <c s="4" t="s">
        <v>220</v>
      </c>
      <c s="6">
        <f t="shared" si="0"/>
        <v>449936</v>
      </c>
      <c s="17"/>
      <c s="17"/>
      <c s="17">
        <v>2</v>
      </c>
      <c s="15">
        <v>449936</v>
      </c>
      <c s="6">
        <f t="shared" si="1"/>
        <v>449938</v>
      </c>
      <c s="17"/>
      <c s="15">
        <v>199969</v>
      </c>
    </row>
    <row>
      <c r="B10" s="4" t="s">
        <v>294</v>
      </c>
      <c s="4" t="s">
        <v>198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1" s="4" t="s">
        <v>2</v>
      </c>
      <c s="4" t="s">
        <v>179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2" s="4" t="s">
        <v>113</v>
      </c>
      <c s="4" t="s">
        <v>160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3" s="4" t="s">
        <v>199</v>
      </c>
      <c s="4" t="s">
        <v>114</v>
      </c>
      <c s="6">
        <f t="shared" si="0"/>
        <v>0</v>
      </c>
      <c s="17"/>
      <c s="17"/>
      <c s="17"/>
      <c s="15"/>
      <c s="6">
        <f t="shared" si="1"/>
        <v>0</v>
      </c>
      <c s="17"/>
      <c s="15"/>
    </row>
    <row>
      <c r="B14" s="4" t="s">
        <v>295</v>
      </c>
      <c s="4" t="s">
        <v>200</v>
      </c>
      <c s="6">
        <f t="shared" si="2" ref="D14:K14">SUM(D8:D13)</f>
        <v>8308652</v>
      </c>
      <c s="6">
        <f t="shared" si="2"/>
        <v>0</v>
      </c>
      <c s="6">
        <f t="shared" si="2"/>
        <v>9465</v>
      </c>
      <c s="6">
        <f t="shared" si="2"/>
        <v>1858</v>
      </c>
      <c s="6">
        <f t="shared" si="2"/>
        <v>8308652</v>
      </c>
      <c s="6">
        <f t="shared" si="2"/>
        <v>8301045</v>
      </c>
      <c s="6">
        <f t="shared" si="2"/>
        <v>0</v>
      </c>
      <c s="6">
        <f t="shared" si="2"/>
        <v>9206753</v>
      </c>
    </row>
    <row>
      <c r="B15" s="4" t="s">
        <v>3</v>
      </c>
      <c s="4" t="s">
        <v>201</v>
      </c>
      <c s="6">
        <f t="shared" si="3" ref="D15:D20">H15</f>
        <v>0</v>
      </c>
      <c s="17"/>
      <c s="17"/>
      <c s="17"/>
      <c s="15"/>
      <c s="6">
        <f t="shared" si="4" ref="I15:I20">D15+E15-F15+G15</f>
        <v>0</v>
      </c>
      <c s="17"/>
      <c s="15"/>
    </row>
    <row>
      <c r="B16" s="4" t="s">
        <v>115</v>
      </c>
      <c s="4" t="s">
        <v>296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7" s="4" t="s">
        <v>297</v>
      </c>
      <c s="4" t="s">
        <v>4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8" s="4" t="s">
        <v>5</v>
      </c>
      <c s="4" t="s">
        <v>116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19" s="4" t="s">
        <v>117</v>
      </c>
      <c s="4" t="s">
        <v>202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20" s="4" t="s">
        <v>203</v>
      </c>
      <c s="4" t="s">
        <v>298</v>
      </c>
      <c s="6">
        <f t="shared" si="3"/>
        <v>0</v>
      </c>
      <c s="17"/>
      <c s="17"/>
      <c s="17"/>
      <c s="15"/>
      <c s="6">
        <f t="shared" si="4"/>
        <v>0</v>
      </c>
      <c s="17"/>
      <c s="15"/>
    </row>
    <row>
      <c r="B21" s="4" t="s">
        <v>299</v>
      </c>
      <c s="4" t="s">
        <v>139</v>
      </c>
      <c s="6">
        <f t="shared" si="5" ref="D21:K21">SUM(D15:D20)</f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</row>
    <row>
      <c r="B22" s="4" t="s">
        <v>6</v>
      </c>
      <c s="14" t="s">
        <v>263</v>
      </c>
      <c s="6">
        <f t="shared" si="6" ref="D22:K22">D14+D21</f>
        <v>8308652</v>
      </c>
      <c s="6">
        <f t="shared" si="6"/>
        <v>0</v>
      </c>
      <c s="6">
        <f t="shared" si="6"/>
        <v>9465</v>
      </c>
      <c s="6">
        <f t="shared" si="6"/>
        <v>1858</v>
      </c>
      <c s="6">
        <f t="shared" si="6"/>
        <v>8308652</v>
      </c>
      <c s="6">
        <f t="shared" si="6"/>
        <v>8301045</v>
      </c>
      <c s="6">
        <f t="shared" si="6"/>
        <v>0</v>
      </c>
      <c s="6">
        <f t="shared" si="6"/>
        <v>9206753</v>
      </c>
    </row>
    <row>
      <c r="B23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SaveAs(8/20/2024-8:14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156</v>
      </c>
      <c s="19" t="s">
        <v>111</v>
      </c>
      <c s="19" t="s">
        <v>157</v>
      </c>
      <c s="19" t="s">
        <v>29</v>
      </c>
    </row>
    <row ht="28.6">
      <c r="C2" s="23" t="str">
        <f>ERIC_24Q2_SCDPT1B!Wings_Company_ID</f>
        <v>ERIC</v>
      </c>
      <c s="23" t="str">
        <f>ERIC_24Q2_SCDPT1B!Wings_Statement_ID</f>
        <v>24Q2</v>
      </c>
      <c s="21" t="s">
        <v>339</v>
      </c>
      <c s="21" t="s">
        <v>361</v>
      </c>
    </row>
    <row ht="14.15">
      <c r="B3" s="29" t="s">
        <v>219</v>
      </c>
      <c s="12"/>
      <c s="12"/>
      <c s="12"/>
      <c s="12"/>
      <c s="12"/>
      <c s="12"/>
      <c s="12"/>
    </row>
    <row ht="24.25">
      <c r="B4" s="26"/>
      <c s="30" t="s">
        <v>0</v>
      </c>
      <c s="13"/>
      <c s="13"/>
      <c s="13"/>
      <c s="13"/>
      <c s="13"/>
      <c s="13"/>
    </row>
    <row ht="29.1">
      <c r="B5" s="26"/>
      <c s="28" t="s">
        <v>291</v>
      </c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59</v>
      </c>
      <c s="11" t="s">
        <v>340</v>
      </c>
      <c s="11" t="s">
        <v>237</v>
      </c>
      <c s="11" t="s">
        <v>159</v>
      </c>
      <c s="11" t="s">
        <v>85</v>
      </c>
      <c s="11" t="s">
        <v>362</v>
      </c>
    </row>
    <row>
      <c r="B8" s="4" t="s">
        <v>323</v>
      </c>
      <c s="14" t="s">
        <v>238</v>
      </c>
      <c s="17"/>
      <c s="17"/>
      <c s="17"/>
      <c s="17"/>
      <c s="17"/>
      <c s="17"/>
    </row>
    <row>
      <c r="B9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SaveAs(8/20/2024-8:14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156</v>
      </c>
      <c s="19" t="s">
        <v>111</v>
      </c>
      <c s="19" t="s">
        <v>157</v>
      </c>
      <c s="19" t="s">
        <v>29</v>
      </c>
    </row>
    <row ht="19.4">
      <c r="C2" s="23" t="str">
        <f>ERIC_24Q2_SCDPT1B!Wings_Company_ID</f>
        <v>ERIC</v>
      </c>
      <c s="23" t="str">
        <f>ERIC_24Q2_SCDPT1B!Wings_Statement_ID</f>
        <v>24Q2</v>
      </c>
      <c s="21" t="s">
        <v>30</v>
      </c>
      <c s="21" t="s">
        <v>341</v>
      </c>
    </row>
    <row ht="14.15">
      <c r="B3" s="29" t="s">
        <v>60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6"/>
      <c s="30" t="s">
        <v>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6"/>
      <c s="28" t="s">
        <v>300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342</v>
      </c>
      <c s="11" t="s">
        <v>180</v>
      </c>
      <c s="11" t="s">
        <v>301</v>
      </c>
      <c s="11" t="s">
        <v>221</v>
      </c>
      <c s="11" t="s">
        <v>86</v>
      </c>
      <c s="11" t="s">
        <v>161</v>
      </c>
      <c s="11" t="s">
        <v>140</v>
      </c>
      <c s="11" t="s">
        <v>162</v>
      </c>
      <c s="11" t="s">
        <v>87</v>
      </c>
      <c s="11" t="s">
        <v>222</v>
      </c>
      <c s="11" t="s">
        <v>204</v>
      </c>
      <c s="11" t="s">
        <v>61</v>
      </c>
      <c s="11" t="s">
        <v>62</v>
      </c>
      <c s="11" t="s">
        <v>302</v>
      </c>
      <c s="11" t="s">
        <v>264</v>
      </c>
      <c s="11" t="s">
        <v>63</v>
      </c>
      <c s="11" t="s">
        <v>223</v>
      </c>
      <c s="11" t="s">
        <v>118</v>
      </c>
      <c s="11" t="s">
        <v>224</v>
      </c>
    </row>
    <row>
      <c r="B8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9" s="4" t="s">
        <v>181</v>
      </c>
      <c s="4" t="s">
        <v>343</v>
      </c>
      <c s="4" t="s">
        <v>7</v>
      </c>
      <c s="18"/>
      <c s="18"/>
      <c s="4" t="s">
        <v>7</v>
      </c>
      <c s="10"/>
      <c s="17"/>
      <c s="17"/>
      <c s="17"/>
      <c s="18"/>
      <c s="18"/>
      <c s="18"/>
      <c s="10"/>
      <c s="4" t="s">
        <v>7</v>
      </c>
      <c s="4" t="s">
        <v>7</v>
      </c>
      <c s="4" t="s">
        <v>7</v>
      </c>
      <c s="4" t="s">
        <v>7</v>
      </c>
      <c s="18"/>
      <c s="24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. </v>
      </c>
    </row>
    <row>
      <c r="B10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1" s="4" t="s">
        <v>240</v>
      </c>
      <c s="14" t="s">
        <v>241</v>
      </c>
      <c s="10"/>
      <c s="10"/>
      <c s="10"/>
      <c s="10"/>
      <c s="10"/>
      <c s="6">
        <f t="shared" si="0" ref="I11:K11">SUM(I8:I10)</f>
        <v>0</v>
      </c>
      <c s="6">
        <f t="shared" si="0"/>
        <v>0</v>
      </c>
      <c s="6">
        <f t="shared" si="0"/>
        <v>0</v>
      </c>
      <c s="10"/>
      <c s="10"/>
      <c s="10"/>
      <c s="10"/>
      <c s="10"/>
      <c s="10"/>
      <c s="10"/>
      <c s="10"/>
      <c s="10"/>
      <c s="10"/>
    </row>
    <row>
      <c r="B12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3" s="4" t="s">
        <v>225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10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5" s="4" t="s">
        <v>303</v>
      </c>
      <c s="14" t="s">
        <v>182</v>
      </c>
      <c s="2"/>
      <c s="2"/>
      <c s="2"/>
      <c s="2"/>
      <c s="10"/>
      <c s="6">
        <f t="shared" si="1" ref="I15:K15">SUM(I12:I14)</f>
        <v>0</v>
      </c>
      <c s="6">
        <f t="shared" si="1"/>
        <v>0</v>
      </c>
      <c s="6">
        <f t="shared" si="1"/>
        <v>0</v>
      </c>
      <c s="2"/>
      <c s="2"/>
      <c s="2"/>
      <c s="10"/>
      <c s="2"/>
      <c s="2"/>
      <c s="2"/>
      <c s="2"/>
      <c s="2"/>
      <c s="2"/>
    </row>
    <row>
      <c r="B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7" s="4" t="s">
        <v>265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9" s="4" t="s">
        <v>344</v>
      </c>
      <c s="14" t="s">
        <v>183</v>
      </c>
      <c s="2"/>
      <c s="2"/>
      <c s="2"/>
      <c s="2"/>
      <c s="10"/>
      <c s="6">
        <f t="shared" si="2" ref="I19:K19">SUM(I16:I18)</f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</row>
    <row>
      <c r="B2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1" s="4" t="s">
        <v>324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3" s="4" t="s">
        <v>8</v>
      </c>
      <c s="14" t="s">
        <v>266</v>
      </c>
      <c s="2"/>
      <c s="2"/>
      <c s="2"/>
      <c s="2"/>
      <c s="10"/>
      <c s="6">
        <f t="shared" si="3" ref="I23:K23">SUM(I20:I22)</f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</row>
    <row>
      <c r="B2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5" s="4" t="s">
        <v>363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7" s="4" t="s">
        <v>64</v>
      </c>
      <c s="14" t="s">
        <v>65</v>
      </c>
      <c s="2"/>
      <c s="2"/>
      <c s="2"/>
      <c s="2"/>
      <c s="10"/>
      <c s="6">
        <f t="shared" si="4" ref="I27:K27">SUM(I24:I26)</f>
        <v>0</v>
      </c>
      <c s="6">
        <f t="shared" si="4"/>
        <v>0</v>
      </c>
      <c s="6">
        <f t="shared" si="4"/>
        <v>0</v>
      </c>
      <c s="2"/>
      <c s="2"/>
      <c s="2"/>
      <c s="2"/>
      <c s="2"/>
      <c s="2"/>
      <c s="2"/>
      <c s="2"/>
      <c s="2"/>
      <c s="2"/>
    </row>
    <row>
      <c r="B2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9" s="4" t="s">
        <v>163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1" s="4" t="s">
        <v>226</v>
      </c>
      <c s="14" t="s">
        <v>31</v>
      </c>
      <c s="2"/>
      <c s="2"/>
      <c s="2"/>
      <c s="2"/>
      <c s="10"/>
      <c s="6">
        <f t="shared" si="5" ref="I31:K31">SUM(I28:I30)</f>
        <v>0</v>
      </c>
      <c s="6">
        <f t="shared" si="5"/>
        <v>0</v>
      </c>
      <c s="6">
        <f t="shared" si="5"/>
        <v>0</v>
      </c>
      <c s="2"/>
      <c s="2"/>
      <c s="2"/>
      <c s="2"/>
      <c s="2"/>
      <c s="2"/>
      <c s="2"/>
      <c s="2"/>
      <c s="2"/>
      <c s="2"/>
    </row>
    <row>
      <c r="B3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3" s="4" t="s">
        <v>205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5" s="4" t="s">
        <v>267</v>
      </c>
      <c s="14" t="s">
        <v>32</v>
      </c>
      <c s="2"/>
      <c s="2"/>
      <c s="2"/>
      <c s="2"/>
      <c s="10"/>
      <c s="6">
        <f t="shared" si="6" ref="I35:K35">SUM(I32:I34)</f>
        <v>0</v>
      </c>
      <c s="6">
        <f t="shared" si="6"/>
        <v>0</v>
      </c>
      <c s="6">
        <f t="shared" si="6"/>
        <v>0</v>
      </c>
      <c s="2"/>
      <c s="2"/>
      <c s="2"/>
      <c s="2"/>
      <c s="2"/>
      <c s="2"/>
      <c s="2"/>
      <c s="2"/>
      <c s="2"/>
      <c s="2"/>
    </row>
    <row>
      <c r="B3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7" s="4" t="s">
        <v>242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9" s="4" t="s">
        <v>325</v>
      </c>
      <c s="14" t="s">
        <v>88</v>
      </c>
      <c s="2"/>
      <c s="2"/>
      <c s="2"/>
      <c s="2"/>
      <c s="10"/>
      <c s="6">
        <f t="shared" si="7" ref="I39:K39">SUM(I36:I38)</f>
        <v>0</v>
      </c>
      <c s="6">
        <f t="shared" si="7"/>
        <v>0</v>
      </c>
      <c s="6">
        <f t="shared" si="7"/>
        <v>0</v>
      </c>
      <c s="2"/>
      <c s="2"/>
      <c s="2"/>
      <c s="2"/>
      <c s="2"/>
      <c s="2"/>
      <c s="2"/>
      <c s="2"/>
      <c s="2"/>
      <c s="2"/>
    </row>
    <row>
      <c r="B4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1" s="4" t="s">
        <v>206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3" s="4" t="s">
        <v>268</v>
      </c>
      <c s="14" t="s">
        <v>326</v>
      </c>
      <c s="2"/>
      <c s="2"/>
      <c s="2"/>
      <c s="2"/>
      <c s="2"/>
      <c s="6">
        <f t="shared" si="8" ref="I43:K43">SUM(I40:I42)</f>
        <v>0</v>
      </c>
      <c s="6">
        <f t="shared" si="8"/>
        <v>0</v>
      </c>
      <c s="6">
        <f t="shared" si="8"/>
        <v>0</v>
      </c>
      <c s="2"/>
      <c s="2"/>
      <c s="2"/>
      <c s="2"/>
      <c s="2"/>
      <c s="2"/>
      <c s="2"/>
      <c s="2"/>
      <c s="2"/>
      <c s="2"/>
    </row>
    <row>
      <c r="B4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5" s="4" t="s">
        <v>345</v>
      </c>
      <c s="4" t="s">
        <v>343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7" s="4" t="s">
        <v>33</v>
      </c>
      <c s="14" t="s">
        <v>89</v>
      </c>
      <c s="2"/>
      <c s="2"/>
      <c s="2"/>
      <c s="2"/>
      <c s="2"/>
      <c s="6">
        <f t="shared" si="9" ref="I47:K47">SUM(I44:I46)</f>
        <v>0</v>
      </c>
      <c s="6">
        <f t="shared" si="9"/>
        <v>0</v>
      </c>
      <c s="6">
        <f t="shared" si="9"/>
        <v>0</v>
      </c>
      <c s="2"/>
      <c s="2"/>
      <c s="2"/>
      <c s="2"/>
      <c s="2"/>
      <c s="2"/>
      <c s="2"/>
      <c s="2"/>
      <c s="2"/>
      <c s="2"/>
    </row>
    <row>
      <c r="B4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9" s="4" t="s">
        <v>34</v>
      </c>
      <c s="4" t="s">
        <v>343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1" s="4" t="s">
        <v>119</v>
      </c>
      <c s="14" t="s">
        <v>66</v>
      </c>
      <c s="2"/>
      <c s="2"/>
      <c s="2"/>
      <c s="2"/>
      <c s="2"/>
      <c s="6">
        <f t="shared" si="10" ref="I51:K51">SUM(I48:I50)</f>
        <v>0</v>
      </c>
      <c s="6">
        <f t="shared" si="10"/>
        <v>0</v>
      </c>
      <c s="6">
        <f t="shared" si="10"/>
        <v>0</v>
      </c>
      <c s="2"/>
      <c s="2"/>
      <c s="2"/>
      <c s="2"/>
      <c s="2"/>
      <c s="2"/>
      <c s="2"/>
      <c s="2"/>
      <c s="2"/>
      <c s="2"/>
    </row>
    <row>
      <c r="B52" s="4" t="s">
        <v>120</v>
      </c>
      <c s="4" t="s">
        <v>304</v>
      </c>
      <c s="2"/>
      <c s="2"/>
      <c s="2"/>
      <c s="2"/>
      <c s="2"/>
      <c s="6">
        <f t="shared" si="11" ref="I52:K52">I11+I15+I19+I23+I27+I31+I35+I39+I43+I47+I51</f>
        <v>0</v>
      </c>
      <c s="6">
        <f t="shared" si="11"/>
        <v>0</v>
      </c>
      <c s="6">
        <f t="shared" si="11"/>
        <v>0</v>
      </c>
      <c s="2"/>
      <c s="2"/>
      <c s="2"/>
      <c s="2"/>
      <c s="2"/>
      <c s="2"/>
      <c s="2"/>
      <c s="2"/>
      <c s="2"/>
      <c s="2"/>
    </row>
    <row>
      <c r="B53" s="4" t="s">
        <v>207</v>
      </c>
      <c s="4" t="s">
        <v>121</v>
      </c>
      <c s="2"/>
      <c s="2"/>
      <c s="2"/>
      <c s="2"/>
      <c s="2"/>
      <c s="15"/>
      <c s="15"/>
      <c s="15"/>
      <c s="2"/>
      <c s="2"/>
      <c s="2"/>
      <c s="2"/>
      <c s="2"/>
      <c s="2"/>
      <c s="2"/>
      <c s="2"/>
      <c s="2"/>
      <c s="2"/>
    </row>
    <row>
      <c r="B54" s="4" t="s">
        <v>305</v>
      </c>
      <c s="4" t="s">
        <v>208</v>
      </c>
      <c s="2"/>
      <c s="2"/>
      <c s="2"/>
      <c s="2"/>
      <c s="2"/>
      <c s="16">
        <f t="shared" si="12" ref="I54:K54">I52</f>
        <v>0</v>
      </c>
      <c s="16">
        <f t="shared" si="12"/>
        <v>0</v>
      </c>
      <c s="16">
        <f t="shared" si="12"/>
        <v>0</v>
      </c>
      <c s="2"/>
      <c s="2"/>
      <c s="2"/>
      <c s="2"/>
      <c s="2"/>
      <c s="2"/>
      <c s="2"/>
      <c s="2"/>
      <c s="2"/>
      <c s="2"/>
    </row>
    <row>
      <c r="B5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6" s="4" t="s">
        <v>346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8" s="4" t="s">
        <v>67</v>
      </c>
      <c s="14" t="s">
        <v>347</v>
      </c>
      <c s="2"/>
      <c s="2"/>
      <c s="2"/>
      <c s="2"/>
      <c s="2"/>
      <c s="6">
        <f>SUM(I55:I57)</f>
        <v>0</v>
      </c>
      <c s="2"/>
      <c s="6">
        <f>SUM(K55:K57)</f>
        <v>0</v>
      </c>
      <c s="2"/>
      <c s="2"/>
      <c s="2"/>
      <c s="2"/>
      <c s="2"/>
      <c s="2"/>
      <c s="2"/>
      <c s="2"/>
      <c s="2"/>
      <c s="2"/>
    </row>
    <row>
      <c r="B5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0" s="4" t="s">
        <v>269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2" s="4" t="s">
        <v>364</v>
      </c>
      <c s="14" t="s">
        <v>348</v>
      </c>
      <c s="2"/>
      <c s="2"/>
      <c s="2"/>
      <c s="2"/>
      <c s="2"/>
      <c s="6">
        <f>SUM(I59:I61)</f>
        <v>0</v>
      </c>
      <c s="2"/>
      <c s="6">
        <f>SUM(K59:K61)</f>
        <v>0</v>
      </c>
      <c s="2"/>
      <c s="2"/>
      <c s="2"/>
      <c s="2"/>
      <c s="2"/>
      <c s="2"/>
      <c s="2"/>
      <c s="2"/>
      <c s="2"/>
      <c s="2"/>
    </row>
    <row>
      <c r="B63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4" s="4" t="s">
        <v>35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6" s="4" t="s">
        <v>141</v>
      </c>
      <c s="14" t="s">
        <v>243</v>
      </c>
      <c s="2"/>
      <c s="2"/>
      <c s="2"/>
      <c s="2"/>
      <c s="2"/>
      <c s="6">
        <f>SUM(I63:I65)</f>
        <v>0</v>
      </c>
      <c s="2"/>
      <c s="6">
        <f>SUM(K63:K65)</f>
        <v>0</v>
      </c>
      <c s="2"/>
      <c s="2"/>
      <c s="2"/>
      <c s="2"/>
      <c s="2"/>
      <c s="2"/>
      <c s="2"/>
      <c s="2"/>
      <c s="2"/>
      <c s="2"/>
    </row>
    <row>
      <c r="B6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8" s="4" t="s">
        <v>349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0" s="4" t="s">
        <v>68</v>
      </c>
      <c s="14" t="s">
        <v>90</v>
      </c>
      <c s="2"/>
      <c s="2"/>
      <c s="2"/>
      <c s="2"/>
      <c s="2"/>
      <c s="6">
        <f>SUM(I67:I69)</f>
        <v>0</v>
      </c>
      <c s="2"/>
      <c s="6">
        <f>SUM(K67:K69)</f>
        <v>0</v>
      </c>
      <c s="2"/>
      <c s="2"/>
      <c s="2"/>
      <c s="2"/>
      <c s="2"/>
      <c s="2"/>
      <c s="2"/>
      <c s="2"/>
      <c s="2"/>
      <c s="2"/>
    </row>
    <row>
      <c r="B71" s="4" t="s">
        <v>69</v>
      </c>
      <c s="14" t="s">
        <v>184</v>
      </c>
      <c s="2"/>
      <c s="2"/>
      <c s="2"/>
      <c s="2"/>
      <c s="2"/>
      <c s="6">
        <f>I58+I62+I66+I70</f>
        <v>0</v>
      </c>
      <c s="2"/>
      <c s="6">
        <f>K58+K62+K66+K70</f>
        <v>0</v>
      </c>
      <c s="2"/>
      <c s="2"/>
      <c s="2"/>
      <c s="2"/>
      <c s="2"/>
      <c s="2"/>
      <c s="2"/>
      <c s="2"/>
      <c s="2"/>
      <c s="2"/>
    </row>
    <row>
      <c r="B72" s="4" t="s">
        <v>164</v>
      </c>
      <c s="14" t="s">
        <v>365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73" s="4" t="s">
        <v>244</v>
      </c>
      <c s="4" t="s">
        <v>327</v>
      </c>
      <c s="2"/>
      <c s="2"/>
      <c s="2"/>
      <c s="2"/>
      <c s="2"/>
      <c s="16">
        <f>I71</f>
        <v>0</v>
      </c>
      <c s="2"/>
      <c s="16">
        <f>K71</f>
        <v>0</v>
      </c>
      <c s="2"/>
      <c s="2"/>
      <c s="2"/>
      <c s="2"/>
      <c s="2"/>
      <c s="2"/>
      <c s="2"/>
      <c s="2"/>
      <c s="2"/>
      <c s="2"/>
    </row>
    <row>
      <c r="B7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5" s="4" t="s">
        <v>328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7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7" s="4" t="s">
        <v>36</v>
      </c>
      <c s="14" t="s">
        <v>37</v>
      </c>
      <c s="2"/>
      <c s="2"/>
      <c s="2"/>
      <c s="2"/>
      <c s="2"/>
      <c s="6">
        <f>SUM(I74:I76)</f>
        <v>0</v>
      </c>
      <c s="2"/>
      <c s="6">
        <f>SUM(K74:K76)</f>
        <v>0</v>
      </c>
      <c s="2"/>
      <c s="2"/>
      <c s="2"/>
      <c s="2"/>
      <c s="2"/>
      <c s="2"/>
      <c s="2"/>
      <c s="2"/>
      <c s="2"/>
      <c s="2"/>
    </row>
    <row>
      <c r="B7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9" s="4" t="s">
        <v>245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1" s="4" t="s">
        <v>350</v>
      </c>
      <c s="14" t="s">
        <v>246</v>
      </c>
      <c s="2"/>
      <c s="2"/>
      <c s="2"/>
      <c s="2"/>
      <c s="2"/>
      <c s="6">
        <f>SUM(I78:I80)</f>
        <v>0</v>
      </c>
      <c s="2"/>
      <c s="6">
        <f>SUM(K78:K80)</f>
        <v>0</v>
      </c>
      <c s="2"/>
      <c s="2"/>
      <c s="2"/>
      <c s="2"/>
      <c s="2"/>
      <c s="2"/>
      <c s="2"/>
      <c s="2"/>
      <c s="2"/>
      <c s="2"/>
    </row>
    <row>
      <c r="B8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3" s="4" t="s">
        <v>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5" s="4" t="s">
        <v>122</v>
      </c>
      <c s="14" t="s">
        <v>70</v>
      </c>
      <c s="2"/>
      <c s="2"/>
      <c s="2"/>
      <c s="2"/>
      <c s="2"/>
      <c s="6">
        <f>SUM(I82:I84)</f>
        <v>0</v>
      </c>
      <c s="2"/>
      <c s="6">
        <f>SUM(K82:K84)</f>
        <v>0</v>
      </c>
      <c s="2"/>
      <c s="2"/>
      <c s="2"/>
      <c s="2"/>
      <c s="2"/>
      <c s="2"/>
      <c s="2"/>
      <c s="2"/>
      <c s="2"/>
      <c s="2"/>
    </row>
    <row>
      <c r="B8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7" s="4" t="s">
        <v>329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9" s="4" t="s">
        <v>38</v>
      </c>
      <c s="14" t="s">
        <v>330</v>
      </c>
      <c s="2"/>
      <c s="2"/>
      <c s="2"/>
      <c s="2"/>
      <c s="2"/>
      <c s="6">
        <f>SUM(I86:I88)</f>
        <v>0</v>
      </c>
      <c s="2"/>
      <c s="6">
        <f>SUM(K86:K88)</f>
        <v>0</v>
      </c>
      <c s="2"/>
      <c s="2"/>
      <c s="2"/>
      <c s="2"/>
      <c s="2"/>
      <c s="2"/>
      <c s="2"/>
      <c s="2"/>
      <c s="2"/>
      <c s="2"/>
    </row>
    <row>
      <c r="B9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1" s="4" t="s">
        <v>71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3" s="4" t="s">
        <v>165</v>
      </c>
      <c s="14" t="s">
        <v>72</v>
      </c>
      <c s="2"/>
      <c s="2"/>
      <c s="2"/>
      <c s="2"/>
      <c s="2"/>
      <c s="6">
        <f>SUM(I90:I92)</f>
        <v>0</v>
      </c>
      <c s="2"/>
      <c s="6">
        <f>SUM(K90:K92)</f>
        <v>0</v>
      </c>
      <c s="2"/>
      <c s="2"/>
      <c s="2"/>
      <c s="2"/>
      <c s="2"/>
      <c s="2"/>
      <c s="2"/>
      <c s="2"/>
      <c s="2"/>
      <c s="2"/>
    </row>
    <row>
      <c r="B9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5" s="4" t="s">
        <v>366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7" s="4" t="s">
        <v>91</v>
      </c>
      <c s="14" t="s">
        <v>92</v>
      </c>
      <c s="2"/>
      <c s="2"/>
      <c s="2"/>
      <c s="2"/>
      <c s="2"/>
      <c s="6">
        <f>SUM(I94:I96)</f>
        <v>0</v>
      </c>
      <c s="2"/>
      <c s="6">
        <f>SUM(K94:K96)</f>
        <v>0</v>
      </c>
      <c s="2"/>
      <c s="2"/>
      <c s="2"/>
      <c s="2"/>
      <c s="2"/>
      <c s="2"/>
      <c s="2"/>
      <c s="2"/>
      <c s="2"/>
      <c s="2"/>
    </row>
    <row>
      <c r="B9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9" s="4" t="s">
        <v>123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1" s="4" t="s">
        <v>209</v>
      </c>
      <c s="14" t="s">
        <v>227</v>
      </c>
      <c s="2"/>
      <c s="2"/>
      <c s="2"/>
      <c s="2"/>
      <c s="2"/>
      <c s="6">
        <f>SUM(I98:I100)</f>
        <v>0</v>
      </c>
      <c s="2"/>
      <c s="6">
        <f>SUM(K98:K100)</f>
        <v>0</v>
      </c>
      <c s="2"/>
      <c s="2"/>
      <c s="2"/>
      <c s="2"/>
      <c s="2"/>
      <c s="2"/>
      <c s="2"/>
      <c s="2"/>
      <c s="2"/>
      <c s="2"/>
    </row>
    <row>
      <c r="B10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3" s="4" t="s">
        <v>39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5" s="4" t="s">
        <v>142</v>
      </c>
      <c s="14" t="s">
        <v>306</v>
      </c>
      <c s="2"/>
      <c s="2"/>
      <c s="2"/>
      <c s="2"/>
      <c s="2"/>
      <c s="6">
        <f>SUM(I102:I104)</f>
        <v>0</v>
      </c>
      <c s="2"/>
      <c s="6">
        <f>SUM(K102:K104)</f>
        <v>0</v>
      </c>
      <c s="2"/>
      <c s="2"/>
      <c s="2"/>
      <c s="2"/>
      <c s="2"/>
      <c s="2"/>
      <c s="2"/>
      <c s="2"/>
      <c s="2"/>
      <c s="2"/>
    </row>
    <row>
      <c r="B10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7" s="4" t="s">
        <v>143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9" s="4" t="s">
        <v>228</v>
      </c>
      <c s="14" t="s">
        <v>10</v>
      </c>
      <c s="2"/>
      <c s="2"/>
      <c s="2"/>
      <c s="2"/>
      <c s="2"/>
      <c s="6">
        <f>SUM(I106:I108)</f>
        <v>0</v>
      </c>
      <c s="2"/>
      <c s="6">
        <f>SUM(K106:K108)</f>
        <v>0</v>
      </c>
      <c s="2"/>
      <c s="2"/>
      <c s="2"/>
      <c s="2"/>
      <c s="2"/>
      <c s="2"/>
      <c s="2"/>
      <c s="2"/>
      <c s="2"/>
      <c s="2"/>
    </row>
    <row>
      <c r="B11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1" s="4" t="s">
        <v>166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3" s="4" t="s">
        <v>247</v>
      </c>
      <c s="14" t="s">
        <v>248</v>
      </c>
      <c s="2"/>
      <c s="2"/>
      <c s="2"/>
      <c s="2"/>
      <c s="2"/>
      <c s="6">
        <f>SUM(I110:I112)</f>
        <v>0</v>
      </c>
      <c s="2"/>
      <c s="6">
        <f>SUM(K110:K112)</f>
        <v>0</v>
      </c>
      <c s="2"/>
      <c s="2"/>
      <c s="2"/>
      <c s="2"/>
      <c s="2"/>
      <c s="2"/>
      <c s="2"/>
      <c s="2"/>
      <c s="2"/>
      <c s="2"/>
    </row>
    <row>
      <c r="B1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5" s="4" t="s">
        <v>93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7" s="4" t="s">
        <v>185</v>
      </c>
      <c s="14" t="s">
        <v>307</v>
      </c>
      <c s="2"/>
      <c s="2"/>
      <c s="2"/>
      <c s="2"/>
      <c s="2"/>
      <c s="6">
        <f>SUM(I114:I116)</f>
        <v>0</v>
      </c>
      <c s="2"/>
      <c s="6">
        <f>SUM(K114:K116)</f>
        <v>0</v>
      </c>
      <c s="2"/>
      <c s="2"/>
      <c s="2"/>
      <c s="2"/>
      <c s="2"/>
      <c s="2"/>
      <c s="2"/>
      <c s="2"/>
      <c s="2"/>
      <c s="2"/>
    </row>
    <row>
      <c r="B118" s="4" t="s">
        <v>331</v>
      </c>
      <c s="14" t="s">
        <v>210</v>
      </c>
      <c s="2"/>
      <c s="2"/>
      <c s="2"/>
      <c s="2"/>
      <c s="2"/>
      <c s="6">
        <f>I77+I81+I85+I89+I93+I97+I101+I105+I109+I113+I117</f>
        <v>0</v>
      </c>
      <c s="2"/>
      <c s="6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4" t="s">
        <v>40</v>
      </c>
      <c s="14" t="s">
        <v>11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120" s="4" t="s">
        <v>144</v>
      </c>
      <c s="4" t="s">
        <v>351</v>
      </c>
      <c s="2"/>
      <c s="2"/>
      <c s="2"/>
      <c s="2"/>
      <c s="2"/>
      <c s="16">
        <f>I118</f>
        <v>0</v>
      </c>
      <c s="2"/>
      <c s="16">
        <f>K118</f>
        <v>0</v>
      </c>
      <c s="2"/>
      <c s="2"/>
      <c s="2"/>
      <c s="2"/>
      <c s="2"/>
      <c s="2"/>
      <c s="2"/>
      <c s="2"/>
      <c s="2"/>
      <c s="2"/>
    </row>
    <row>
      <c r="B121" s="4" t="s">
        <v>73</v>
      </c>
      <c s="14" t="s">
        <v>94</v>
      </c>
      <c s="2"/>
      <c s="2"/>
      <c s="2"/>
      <c s="2"/>
      <c s="2"/>
      <c s="6">
        <f>I73+I120</f>
        <v>0</v>
      </c>
      <c s="2"/>
      <c s="6">
        <f>K73+K120</f>
        <v>0</v>
      </c>
      <c s="2"/>
      <c s="2"/>
      <c s="2"/>
      <c s="2"/>
      <c s="2"/>
      <c s="2"/>
      <c s="2"/>
      <c s="2"/>
      <c s="2"/>
      <c s="2"/>
    </row>
    <row>
      <c r="B122" s="4" t="s">
        <v>95</v>
      </c>
      <c s="4" t="s">
        <v>41</v>
      </c>
      <c s="2"/>
      <c s="2"/>
      <c s="2"/>
      <c s="2"/>
      <c s="2"/>
      <c s="6">
        <f>I54+I73+I120</f>
        <v>0</v>
      </c>
      <c s="2"/>
      <c s="6">
        <f>K54+K73+K120</f>
        <v>0</v>
      </c>
      <c s="2"/>
      <c s="2"/>
      <c s="2"/>
      <c s="2"/>
      <c s="2"/>
      <c s="2"/>
      <c s="2"/>
      <c s="2"/>
      <c s="2"/>
      <c s="2"/>
    </row>
    <row>
      <c r="C123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SaveAs(8/20/2024-8:14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156</v>
      </c>
      <c s="19" t="s">
        <v>111</v>
      </c>
      <c s="19" t="s">
        <v>157</v>
      </c>
      <c s="19" t="s">
        <v>29</v>
      </c>
    </row>
    <row ht="19.4">
      <c r="C2" s="23" t="str">
        <f>ERIC_24Q2_SCDPT1B!Wings_Company_ID</f>
        <v>ERIC</v>
      </c>
      <c s="23" t="str">
        <f>ERIC_24Q2_SCDPT1B!Wings_Statement_ID</f>
        <v>24Q2</v>
      </c>
      <c s="21" t="s">
        <v>145</v>
      </c>
      <c s="21" t="s">
        <v>74</v>
      </c>
    </row>
    <row ht="14.15">
      <c r="B3" s="29" t="s">
        <v>146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6"/>
      <c s="30" t="s">
        <v>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6"/>
      <c s="28" t="s">
        <v>308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342</v>
      </c>
      <c s="11" t="s">
        <v>180</v>
      </c>
      <c s="11" t="s">
        <v>301</v>
      </c>
      <c s="11" t="s">
        <v>186</v>
      </c>
      <c s="11" t="s">
        <v>352</v>
      </c>
      <c s="11" t="s">
        <v>161</v>
      </c>
      <c s="11" t="s">
        <v>187</v>
      </c>
      <c s="11" t="s">
        <v>162</v>
      </c>
      <c s="11" t="s">
        <v>140</v>
      </c>
      <c s="11" t="s">
        <v>229</v>
      </c>
      <c s="11" t="s">
        <v>96</v>
      </c>
      <c s="11" t="s">
        <v>230</v>
      </c>
      <c s="11" t="s">
        <v>42</v>
      </c>
      <c s="11" t="s">
        <v>167</v>
      </c>
      <c s="11" t="s">
        <v>43</v>
      </c>
      <c s="11" t="s">
        <v>231</v>
      </c>
      <c s="11" t="s">
        <v>249</v>
      </c>
      <c s="11" t="s">
        <v>75</v>
      </c>
      <c s="11" t="s">
        <v>76</v>
      </c>
      <c s="11" t="s">
        <v>270</v>
      </c>
      <c s="11" t="s">
        <v>97</v>
      </c>
      <c s="11" t="s">
        <v>222</v>
      </c>
      <c s="11" t="s">
        <v>204</v>
      </c>
      <c s="11" t="s">
        <v>61</v>
      </c>
      <c s="11" t="s">
        <v>62</v>
      </c>
      <c s="11" t="s">
        <v>302</v>
      </c>
      <c s="11" t="s">
        <v>264</v>
      </c>
      <c s="11" t="s">
        <v>63</v>
      </c>
      <c s="11" t="s">
        <v>223</v>
      </c>
      <c s="11" t="s">
        <v>118</v>
      </c>
      <c s="11" t="s">
        <v>224</v>
      </c>
    </row>
    <row>
      <c r="B8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9" s="4" t="s">
        <v>181</v>
      </c>
      <c s="4" t="s">
        <v>343</v>
      </c>
      <c s="4" t="s">
        <v>7</v>
      </c>
      <c s="18"/>
      <c s="18"/>
      <c s="4" t="s">
        <v>7</v>
      </c>
      <c s="10"/>
      <c s="17"/>
      <c s="17"/>
      <c s="17"/>
      <c s="17"/>
      <c s="17"/>
      <c s="17"/>
      <c s="17"/>
      <c s="6">
        <f>M9+N9-O9</f>
        <v>0</v>
      </c>
      <c s="17"/>
      <c s="17"/>
      <c s="17"/>
      <c s="17"/>
      <c s="6">
        <f>S9+T9</f>
        <v>0</v>
      </c>
      <c s="17"/>
      <c s="18"/>
      <c s="18"/>
      <c s="18"/>
      <c s="18"/>
      <c s="10"/>
      <c s="4" t="s">
        <v>7</v>
      </c>
      <c s="4" t="s">
        <v>7</v>
      </c>
      <c s="4" t="s">
        <v>7</v>
      </c>
      <c s="4" t="s">
        <v>7</v>
      </c>
      <c s="18"/>
      <c s="24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. </v>
      </c>
    </row>
    <row>
      <c r="B10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1" s="4" t="s">
        <v>240</v>
      </c>
      <c s="14" t="s">
        <v>241</v>
      </c>
      <c s="10"/>
      <c s="10"/>
      <c s="10"/>
      <c s="10"/>
      <c s="10"/>
      <c s="6">
        <f t="shared" si="0" ref="I11:V11">SUM(I8:I10)</f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10"/>
      <c s="10"/>
      <c s="10"/>
      <c s="10"/>
      <c s="10"/>
      <c s="10"/>
      <c s="10"/>
      <c s="10"/>
      <c s="10"/>
      <c s="10"/>
      <c s="10"/>
    </row>
    <row>
      <c r="B12" s="7" t="s">
        <v>239</v>
      </c>
      <c s="7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  <c s="8" t="s">
        <v>239</v>
      </c>
    </row>
    <row>
      <c r="B13" s="4" t="s">
        <v>225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M13+N13-O13</f>
        <v>0</v>
      </c>
      <c s="3"/>
      <c s="3"/>
      <c s="3"/>
      <c s="3"/>
      <c s="9">
        <f>S13+T13</f>
        <v>0</v>
      </c>
      <c s="3"/>
      <c s="3"/>
      <c s="3"/>
      <c s="3"/>
      <c s="3"/>
      <c s="10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5" s="4" t="s">
        <v>303</v>
      </c>
      <c s="14" t="s">
        <v>182</v>
      </c>
      <c s="2"/>
      <c s="2"/>
      <c s="2"/>
      <c s="2"/>
      <c s="10"/>
      <c s="6">
        <f t="shared" si="1" ref="I15:V15">SUM(I12:I14)</f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2"/>
      <c s="2"/>
      <c s="2"/>
      <c s="2"/>
      <c s="10"/>
      <c s="2"/>
      <c s="2"/>
      <c s="2"/>
      <c s="2"/>
      <c s="2"/>
      <c s="2"/>
    </row>
    <row>
      <c r="B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7" s="4" t="s">
        <v>265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M17+N17-O17</f>
        <v>0</v>
      </c>
      <c s="3"/>
      <c s="3"/>
      <c s="3"/>
      <c s="3"/>
      <c s="9">
        <f>S17+T17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9" s="4" t="s">
        <v>344</v>
      </c>
      <c s="14" t="s">
        <v>183</v>
      </c>
      <c s="2"/>
      <c s="2"/>
      <c s="2"/>
      <c s="2"/>
      <c s="10"/>
      <c s="6">
        <f t="shared" si="2" ref="I19:V19">SUM(I16:I18)</f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1" s="4" t="s">
        <v>324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M21+N21-O21</f>
        <v>0</v>
      </c>
      <c s="3"/>
      <c s="3"/>
      <c s="3"/>
      <c s="3"/>
      <c s="9">
        <f>S21+T21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3" s="4" t="s">
        <v>8</v>
      </c>
      <c s="14" t="s">
        <v>266</v>
      </c>
      <c s="2"/>
      <c s="2"/>
      <c s="2"/>
      <c s="2"/>
      <c s="10"/>
      <c s="6">
        <f t="shared" si="3" ref="I23:V23">SUM(I20:I22)</f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25" s="4" t="s">
        <v>363</v>
      </c>
      <c s="4" t="s">
        <v>343</v>
      </c>
      <c s="4" t="s">
        <v>7</v>
      </c>
      <c s="18"/>
      <c s="25"/>
      <c s="4" t="s">
        <v>7</v>
      </c>
      <c s="10"/>
      <c s="3"/>
      <c s="3"/>
      <c s="3"/>
      <c s="3"/>
      <c s="3"/>
      <c s="3"/>
      <c s="3"/>
      <c s="9">
        <f>M25+N25-O25</f>
        <v>0</v>
      </c>
      <c s="3"/>
      <c s="3"/>
      <c s="3"/>
      <c s="3"/>
      <c s="9">
        <f>S25+T25</f>
        <v>0</v>
      </c>
      <c s="3"/>
      <c s="25"/>
      <c s="18"/>
      <c s="18"/>
      <c s="18"/>
      <c s="3"/>
      <c s="4" t="s">
        <v>7</v>
      </c>
      <c s="4" t="s">
        <v>7</v>
      </c>
      <c s="4" t="s">
        <v>7</v>
      </c>
      <c s="4" t="s">
        <v>7</v>
      </c>
      <c s="18"/>
      <c s="24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27" s="4" t="s">
        <v>64</v>
      </c>
      <c s="14" t="s">
        <v>65</v>
      </c>
      <c s="20"/>
      <c s="10"/>
      <c s="31"/>
      <c s="20"/>
      <c s="10"/>
      <c s="6">
        <f t="shared" si="4" ref="I27:V27">SUM(I24:I26)</f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31"/>
      <c s="10"/>
      <c s="10"/>
      <c s="10"/>
      <c s="2"/>
      <c s="20"/>
      <c s="20"/>
      <c s="20"/>
      <c s="20"/>
      <c s="10"/>
      <c s="10"/>
    </row>
    <row>
      <c r="B28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29" s="4" t="s">
        <v>250</v>
      </c>
      <c s="4" t="s">
        <v>332</v>
      </c>
      <c s="14" t="s">
        <v>98</v>
      </c>
      <c s="18"/>
      <c s="25">
        <v>45458</v>
      </c>
      <c s="4" t="s">
        <v>232</v>
      </c>
      <c s="10"/>
      <c s="17">
        <v>9465</v>
      </c>
      <c s="17">
        <v>9465</v>
      </c>
      <c s="17">
        <v>9465</v>
      </c>
      <c s="17">
        <v>9465</v>
      </c>
      <c s="17"/>
      <c s="17"/>
      <c s="17"/>
      <c s="6">
        <f>M29+N29-O29</f>
        <v>0</v>
      </c>
      <c s="17"/>
      <c s="17">
        <v>9465</v>
      </c>
      <c s="17"/>
      <c s="17"/>
      <c s="6">
        <f>S29+T29</f>
        <v>0</v>
      </c>
      <c s="17">
        <v>75</v>
      </c>
      <c s="25">
        <v>49658</v>
      </c>
      <c s="18">
        <v>1</v>
      </c>
      <c s="18" t="s">
        <v>309</v>
      </c>
      <c s="18" t="s">
        <v>44</v>
      </c>
      <c s="2"/>
      <c s="4" t="s">
        <v>7</v>
      </c>
      <c s="14" t="s">
        <v>251</v>
      </c>
      <c s="14" t="s">
        <v>251</v>
      </c>
      <c s="4" t="s">
        <v>7</v>
      </c>
      <c s="18" t="s">
        <v>310</v>
      </c>
      <c s="24" t="str">
        <f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1.A FE</v>
      </c>
    </row>
    <row>
      <c r="B30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31" s="4" t="s">
        <v>226</v>
      </c>
      <c s="14" t="s">
        <v>31</v>
      </c>
      <c s="20"/>
      <c s="10"/>
      <c s="31"/>
      <c s="20"/>
      <c s="10"/>
      <c s="6">
        <f t="shared" si="5" ref="I31:V31">SUM(I28:I30)</f>
        <v>9465</v>
      </c>
      <c s="6">
        <f t="shared" si="5"/>
        <v>9465</v>
      </c>
      <c s="6">
        <f t="shared" si="5"/>
        <v>9465</v>
      </c>
      <c s="6">
        <f t="shared" si="5"/>
        <v>9465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9465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75</v>
      </c>
      <c s="31"/>
      <c s="10"/>
      <c s="10"/>
      <c s="10"/>
      <c s="2"/>
      <c s="20"/>
      <c s="20"/>
      <c s="20"/>
      <c s="20"/>
      <c s="10"/>
      <c s="10"/>
    </row>
    <row>
      <c r="B32" s="7" t="s">
        <v>239</v>
      </c>
      <c s="7" t="s">
        <v>239</v>
      </c>
      <c s="7" t="s">
        <v>239</v>
      </c>
      <c s="8" t="s">
        <v>239</v>
      </c>
      <c s="22" t="s">
        <v>239</v>
      </c>
      <c s="7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22" t="s">
        <v>239</v>
      </c>
      <c s="8" t="s">
        <v>239</v>
      </c>
      <c s="8" t="s">
        <v>239</v>
      </c>
      <c s="8" t="s">
        <v>239</v>
      </c>
      <c s="1" t="s">
        <v>239</v>
      </c>
      <c s="7" t="s">
        <v>239</v>
      </c>
      <c s="7" t="s">
        <v>239</v>
      </c>
      <c s="7" t="s">
        <v>239</v>
      </c>
      <c s="7" t="s">
        <v>239</v>
      </c>
      <c s="8" t="s">
        <v>239</v>
      </c>
      <c s="8" t="s">
        <v>239</v>
      </c>
    </row>
    <row>
      <c r="B33" s="4" t="s">
        <v>205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M33+N33-O33</f>
        <v>0</v>
      </c>
      <c s="3"/>
      <c s="3"/>
      <c s="3"/>
      <c s="3"/>
      <c s="9">
        <f>S33+T33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CONCATENATE(IF(ISERROR(VLOOKUP(X33,NAICDes2020_ValidationDesc,1,)),"",VLOOKUP(X33,NAICDes2020_LookupDesc,2,)),".",IF(ISERROR(VLOOKUP(Y33,NAICDesModifier2020_ValidationDesc,1,)),"",VLOOKUP(Y33,NAICDesModifier2020_LookupDesc,2,))," ",IF(ISERROR(VLOOKUP(Z33,SVOAdminSymbolSCDBond2020_ValidationDesc,1,)),"",VLOOKUP(Z33,SVOAdminSymbolSCDBond2020_LookupDesc,2,)))</f>
        <v xml:space="preserve">. </v>
      </c>
    </row>
    <row>
      <c r="B3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5" s="4" t="s">
        <v>267</v>
      </c>
      <c s="14" t="s">
        <v>32</v>
      </c>
      <c s="2"/>
      <c s="2"/>
      <c s="2"/>
      <c s="2"/>
      <c s="10"/>
      <c s="6">
        <f t="shared" si="6" ref="I35:V35">SUM(I32:I34)</f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6">
        <f t="shared" si="6"/>
        <v>0</v>
      </c>
      <c s="2"/>
      <c s="2"/>
      <c s="2"/>
      <c s="2"/>
      <c s="2"/>
      <c s="2"/>
      <c s="2"/>
      <c s="2"/>
      <c s="2"/>
      <c s="2"/>
      <c s="2"/>
    </row>
    <row>
      <c r="B3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7" s="4" t="s">
        <v>242</v>
      </c>
      <c s="4" t="s">
        <v>343</v>
      </c>
      <c s="4" t="s">
        <v>7</v>
      </c>
      <c s="3"/>
      <c s="3"/>
      <c s="4" t="s">
        <v>7</v>
      </c>
      <c s="10"/>
      <c s="3"/>
      <c s="3"/>
      <c s="3"/>
      <c s="3"/>
      <c s="3"/>
      <c s="3"/>
      <c s="3"/>
      <c s="9">
        <f>M37+N37-O37</f>
        <v>0</v>
      </c>
      <c s="3"/>
      <c s="3"/>
      <c s="3"/>
      <c s="3"/>
      <c s="9">
        <f>S37+T37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CONCATENATE(IF(ISERROR(VLOOKUP(X37,NAICDes2020_ValidationDesc,1,)),"",VLOOKUP(X37,NAICDes2020_LookupDesc,2,)),".",IF(ISERROR(VLOOKUP(Y37,NAICDesModifier2020_ValidationDesc,1,)),"",VLOOKUP(Y37,NAICDesModifier2020_LookupDesc,2,))," ",IF(ISERROR(VLOOKUP(Z37,SVOAdminSymbolSCDBond2020_ValidationDesc,1,)),"",VLOOKUP(Z37,SVOAdminSymbolSCDBond2020_LookupDesc,2,)))</f>
        <v xml:space="preserve">. </v>
      </c>
    </row>
    <row>
      <c r="B3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39" s="4" t="s">
        <v>325</v>
      </c>
      <c s="14" t="s">
        <v>88</v>
      </c>
      <c s="2"/>
      <c s="2"/>
      <c s="2"/>
      <c s="2"/>
      <c s="10"/>
      <c s="6">
        <f t="shared" si="7" ref="I39:V39">SUM(I36:I38)</f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6">
        <f t="shared" si="7"/>
        <v>0</v>
      </c>
      <c s="2"/>
      <c s="2"/>
      <c s="2"/>
      <c s="2"/>
      <c s="2"/>
      <c s="2"/>
      <c s="2"/>
      <c s="2"/>
      <c s="2"/>
      <c s="2"/>
      <c s="2"/>
    </row>
    <row>
      <c r="B4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8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1" s="4" t="s">
        <v>206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M41+N41-O41</f>
        <v>0</v>
      </c>
      <c s="3"/>
      <c s="3"/>
      <c s="3"/>
      <c s="3"/>
      <c s="9">
        <f>S41+T41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CONCATENATE(IF(ISERROR(VLOOKUP(X41,NAICDes2020_ValidationDesc,1,)),"",VLOOKUP(X41,NAICDes2020_LookupDesc,2,)),".",IF(ISERROR(VLOOKUP(Y41,NAICDesModifier2020_ValidationDesc,1,)),"",VLOOKUP(Y41,NAICDesModifier2020_LookupDesc,2,))," ",IF(ISERROR(VLOOKUP(Z41,SVOAdminSymbolSCDBond2020_ValidationDesc,1,)),"",VLOOKUP(Z41,SVOAdminSymbolSCDBond2020_LookupDesc,2,)))</f>
        <v xml:space="preserve">. </v>
      </c>
    </row>
    <row>
      <c r="B4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3" s="4" t="s">
        <v>268</v>
      </c>
      <c s="14" t="s">
        <v>326</v>
      </c>
      <c s="2"/>
      <c s="2"/>
      <c s="2"/>
      <c s="2"/>
      <c s="2"/>
      <c s="6">
        <f t="shared" si="8" ref="I43:V43">SUM(I40:I42)</f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6">
        <f t="shared" si="8"/>
        <v>0</v>
      </c>
      <c s="2"/>
      <c s="2"/>
      <c s="2"/>
      <c s="2"/>
      <c s="2"/>
      <c s="2"/>
      <c s="2"/>
      <c s="2"/>
      <c s="2"/>
      <c s="2"/>
      <c s="2"/>
    </row>
    <row>
      <c r="B4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5" s="4" t="s">
        <v>345</v>
      </c>
      <c s="4" t="s">
        <v>343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9">
        <f>M45+N45-O45</f>
        <v>0</v>
      </c>
      <c s="3"/>
      <c s="3"/>
      <c s="3"/>
      <c s="3"/>
      <c s="9">
        <f>S45+T45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CONCATENATE(IF(ISERROR(VLOOKUP(X45,NAICDes2020_ValidationDesc,1,)),"",VLOOKUP(X45,NAICDes2020_LookupDesc,2,)),".",IF(ISERROR(VLOOKUP(Y45,NAICDesModifier2020_ValidationDesc,1,)),"",VLOOKUP(Y45,NAICDesModifier2020_LookupDesc,2,))," ",IF(ISERROR(VLOOKUP(Z45,SVOAdminSymbolSCDBond2020_ValidationDesc,1,)),"",VLOOKUP(Z45,SVOAdminSymbolSCDBond2020_LookupDesc,2,)))</f>
        <v xml:space="preserve">. </v>
      </c>
    </row>
    <row>
      <c r="B4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7" s="4" t="s">
        <v>33</v>
      </c>
      <c s="14" t="s">
        <v>89</v>
      </c>
      <c s="2"/>
      <c s="2"/>
      <c s="2"/>
      <c s="2"/>
      <c s="2"/>
      <c s="6">
        <f t="shared" si="9" ref="I47:V47">SUM(I44:I46)</f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4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49" s="4" t="s">
        <v>34</v>
      </c>
      <c s="4" t="s">
        <v>343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9">
        <f>M49+N49-O49</f>
        <v>0</v>
      </c>
      <c s="3"/>
      <c s="3"/>
      <c s="3"/>
      <c s="3"/>
      <c s="9">
        <f>S49+T49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CONCATENATE(IF(ISERROR(VLOOKUP(X49,NAICDes2020_ValidationDesc,1,)),"",VLOOKUP(X49,NAICDes2020_LookupDesc,2,)),".",IF(ISERROR(VLOOKUP(Y49,NAICDesModifier2020_ValidationDesc,1,)),"",VLOOKUP(Y49,NAICDesModifier2020_LookupDesc,2,))," ",IF(ISERROR(VLOOKUP(Z49,SVOAdminSymbolSCDBond2020_ValidationDesc,1,)),"",VLOOKUP(Z49,SVOAdminSymbolSCDBond2020_LookupDesc,2,)))</f>
        <v xml:space="preserve">. </v>
      </c>
    </row>
    <row>
      <c r="B5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1" s="4" t="s">
        <v>119</v>
      </c>
      <c s="14" t="s">
        <v>66</v>
      </c>
      <c s="2"/>
      <c s="2"/>
      <c s="2"/>
      <c s="2"/>
      <c s="2"/>
      <c s="6">
        <f t="shared" si="10" ref="I51:V51">SUM(I48:I50)</f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52" s="4" t="s">
        <v>120</v>
      </c>
      <c s="4" t="s">
        <v>12</v>
      </c>
      <c s="2"/>
      <c s="2"/>
      <c s="2"/>
      <c s="2"/>
      <c s="2"/>
      <c s="6">
        <f t="shared" si="11" ref="I52:V52">I11+I15+I19+I23+I27+I31+I35+I39+I43+I47+I51</f>
        <v>9465</v>
      </c>
      <c s="6">
        <f t="shared" si="11"/>
        <v>9465</v>
      </c>
      <c s="6">
        <f t="shared" si="11"/>
        <v>9465</v>
      </c>
      <c s="6">
        <f t="shared" si="11"/>
        <v>9465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9465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75</v>
      </c>
      <c s="2"/>
      <c s="2"/>
      <c s="2"/>
      <c s="2"/>
      <c s="2"/>
      <c s="2"/>
      <c s="2"/>
      <c s="2"/>
      <c s="2"/>
      <c s="2"/>
      <c s="2"/>
    </row>
    <row>
      <c r="B53" s="4" t="s">
        <v>207</v>
      </c>
      <c s="4" t="s">
        <v>121</v>
      </c>
      <c s="2"/>
      <c s="2"/>
      <c s="2"/>
      <c s="2"/>
      <c s="2"/>
      <c s="15"/>
      <c s="15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54" s="4" t="s">
        <v>305</v>
      </c>
      <c s="4" t="s">
        <v>208</v>
      </c>
      <c s="2"/>
      <c s="2"/>
      <c s="2"/>
      <c s="2"/>
      <c s="2"/>
      <c s="16">
        <f t="shared" si="12" ref="I54:V54">I52</f>
        <v>9465</v>
      </c>
      <c s="16">
        <f t="shared" si="12"/>
        <v>9465</v>
      </c>
      <c s="16">
        <f t="shared" si="12"/>
        <v>9465</v>
      </c>
      <c s="16">
        <f t="shared" si="12"/>
        <v>9465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9465</v>
      </c>
      <c s="16">
        <f t="shared" si="12"/>
        <v>0</v>
      </c>
      <c s="16">
        <f t="shared" si="12"/>
        <v>0</v>
      </c>
      <c s="16">
        <f t="shared" si="12"/>
        <v>0</v>
      </c>
      <c s="16">
        <f t="shared" si="12"/>
        <v>75</v>
      </c>
      <c s="2"/>
      <c s="2"/>
      <c s="2"/>
      <c s="2"/>
      <c s="2"/>
      <c s="2"/>
      <c s="2"/>
      <c s="2"/>
      <c s="2"/>
      <c s="2"/>
      <c s="2"/>
    </row>
    <row>
      <c r="B5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6" s="4" t="s">
        <v>346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M56+N56-O56</f>
        <v>0</v>
      </c>
      <c s="3"/>
      <c s="3"/>
      <c s="3"/>
      <c s="3"/>
      <c s="9">
        <f>S56+T56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CONCATENATE(IF(ISERROR(VLOOKUP(X56,NAICDes2020_ValidationDesc,1,)),"",VLOOKUP(X56,NAICDes2020_LookupDesc,2,)),".",IF(ISERROR(VLOOKUP(Y56,NAICDesModifier2020_ValidationDesc,1,)),"",VLOOKUP(Y56,NAICDesModifier2020_LookupDesc,2,))," ",IF(ISERROR(VLOOKUP(Z56,SVOAdminSymbolSCDPS2020_ValidationDesc,1,)),"",VLOOKUP(Z56,SVOAdminSymbolSCDPS2020_LookupDesc,2,)))</f>
        <v xml:space="preserve">. </v>
      </c>
    </row>
    <row>
      <c r="B5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58" s="4" t="s">
        <v>67</v>
      </c>
      <c s="14" t="s">
        <v>347</v>
      </c>
      <c s="2"/>
      <c s="2"/>
      <c s="2"/>
      <c s="2"/>
      <c s="2"/>
      <c s="6">
        <f>SUM(I55:I57)</f>
        <v>0</v>
      </c>
      <c s="2"/>
      <c s="6">
        <f t="shared" si="13" ref="K58:V58">SUM(K55:K57)</f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0" s="4" t="s">
        <v>269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M60+N60-O60</f>
        <v>0</v>
      </c>
      <c s="3"/>
      <c s="3"/>
      <c s="3"/>
      <c s="3"/>
      <c s="9">
        <f>S60+T60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CONCATENATE(IF(ISERROR(VLOOKUP(X60,NAICDes2020_ValidationDesc,1,)),"",VLOOKUP(X60,NAICDes2020_LookupDesc,2,)),".",IF(ISERROR(VLOOKUP(Y60,NAICDesModifier2020_ValidationDesc,1,)),"",VLOOKUP(Y60,NAICDesModifier2020_LookupDesc,2,))," ",IF(ISERROR(VLOOKUP(Z60,SVOAdminSymbolSCDPS2020_ValidationDesc,1,)),"",VLOOKUP(Z60,SVOAdminSymbolSCDPS2020_LookupDesc,2,)))</f>
        <v xml:space="preserve">. </v>
      </c>
    </row>
    <row>
      <c r="B61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2" s="4" t="s">
        <v>364</v>
      </c>
      <c s="14" t="s">
        <v>348</v>
      </c>
      <c s="2"/>
      <c s="2"/>
      <c s="2"/>
      <c s="2"/>
      <c s="2"/>
      <c s="6">
        <f>SUM(I59:I61)</f>
        <v>0</v>
      </c>
      <c s="2"/>
      <c s="6">
        <f t="shared" si="14" ref="K62:V62">SUM(K59:K61)</f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6">
        <f t="shared" si="14"/>
        <v>0</v>
      </c>
      <c s="2"/>
      <c s="2"/>
      <c s="2"/>
      <c s="2"/>
      <c s="2"/>
      <c s="2"/>
      <c s="2"/>
      <c s="2"/>
      <c s="2"/>
      <c s="2"/>
      <c s="2"/>
    </row>
    <row>
      <c r="B63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4" s="4" t="s">
        <v>35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M64+N64-O64</f>
        <v>0</v>
      </c>
      <c s="3"/>
      <c s="3"/>
      <c s="3"/>
      <c s="3"/>
      <c s="9">
        <f>S64+T64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CONCATENATE(IF(ISERROR(VLOOKUP(X64,NAICDes2020_ValidationDesc,1,)),"",VLOOKUP(X64,NAICDes2020_LookupDesc,2,)),".",IF(ISERROR(VLOOKUP(Y64,NAICDesModifier2020_ValidationDesc,1,)),"",VLOOKUP(Y64,NAICDesModifier2020_LookupDesc,2,))," ",IF(ISERROR(VLOOKUP(Z64,SVOAdminSymbolSCDPS2020_ValidationDesc,1,)),"",VLOOKUP(Z64,SVOAdminSymbolSCDPS2020_LookupDesc,2,)))</f>
        <v xml:space="preserve">. </v>
      </c>
    </row>
    <row>
      <c r="B65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6" s="4" t="s">
        <v>141</v>
      </c>
      <c s="14" t="s">
        <v>243</v>
      </c>
      <c s="2"/>
      <c s="2"/>
      <c s="2"/>
      <c s="2"/>
      <c s="2"/>
      <c s="6">
        <f>SUM(I63:I65)</f>
        <v>0</v>
      </c>
      <c s="2"/>
      <c s="6">
        <f t="shared" si="15" ref="K66:V66">SUM(K63:K65)</f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6">
        <f t="shared" si="15"/>
        <v>0</v>
      </c>
      <c s="2"/>
      <c s="2"/>
      <c s="2"/>
      <c s="2"/>
      <c s="2"/>
      <c s="2"/>
      <c s="2"/>
      <c s="2"/>
      <c s="2"/>
      <c s="2"/>
      <c s="2"/>
    </row>
    <row>
      <c r="B67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68" s="4" t="s">
        <v>349</v>
      </c>
      <c s="4" t="s">
        <v>343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9">
        <f>M68+N68-O68</f>
        <v>0</v>
      </c>
      <c s="3"/>
      <c s="3"/>
      <c s="3"/>
      <c s="3"/>
      <c s="9">
        <f>S68+T68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CONCATENATE(IF(ISERROR(VLOOKUP(X68,NAICDes2020_ValidationDesc,1,)),"",VLOOKUP(X68,NAICDes2020_LookupDesc,2,)),".",IF(ISERROR(VLOOKUP(Y68,NAICDesModifier2020_ValidationDesc,1,)),"",VLOOKUP(Y68,NAICDesModifier2020_LookupDesc,2,))," ",IF(ISERROR(VLOOKUP(Z68,SVOAdminSymbolSCDPS2020_ValidationDesc,1,)),"",VLOOKUP(Z68,SVOAdminSymbolSCDPS2020_LookupDesc,2,)))</f>
        <v xml:space="preserve">. </v>
      </c>
    </row>
    <row>
      <c r="B69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0" s="4" t="s">
        <v>68</v>
      </c>
      <c s="14" t="s">
        <v>90</v>
      </c>
      <c s="2"/>
      <c s="2"/>
      <c s="2"/>
      <c s="2"/>
      <c s="2"/>
      <c s="6">
        <f>SUM(I67:I69)</f>
        <v>0</v>
      </c>
      <c s="2"/>
      <c s="6">
        <f t="shared" si="16" ref="K70:V70">SUM(K67:K69)</f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71" s="4" t="s">
        <v>69</v>
      </c>
      <c s="14" t="s">
        <v>271</v>
      </c>
      <c s="2"/>
      <c s="2"/>
      <c s="2"/>
      <c s="2"/>
      <c s="2"/>
      <c s="6">
        <f>I58+I62+I66+I70</f>
        <v>0</v>
      </c>
      <c s="2"/>
      <c s="6">
        <f t="shared" si="17" ref="K71:V71">K58+K62+K66+K70</f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72" s="4" t="s">
        <v>164</v>
      </c>
      <c s="14" t="s">
        <v>365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73" s="4" t="s">
        <v>244</v>
      </c>
      <c s="4" t="s">
        <v>327</v>
      </c>
      <c s="2"/>
      <c s="2"/>
      <c s="2"/>
      <c s="2"/>
      <c s="2"/>
      <c s="16">
        <f>I71</f>
        <v>0</v>
      </c>
      <c s="2"/>
      <c s="16">
        <f t="shared" si="18" ref="K73:V73">K71</f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16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7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5" s="4" t="s">
        <v>328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M75+N75-O75</f>
        <v>0</v>
      </c>
      <c s="3"/>
      <c s="3"/>
      <c s="3"/>
      <c s="3"/>
      <c s="9">
        <f>S75+T75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7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7" s="4" t="s">
        <v>36</v>
      </c>
      <c s="14" t="s">
        <v>37</v>
      </c>
      <c s="2"/>
      <c s="2"/>
      <c s="2"/>
      <c s="2"/>
      <c s="2"/>
      <c s="6">
        <f>SUM(I74:I76)</f>
        <v>0</v>
      </c>
      <c s="2"/>
      <c s="6">
        <f t="shared" si="19" ref="K77:V77">SUM(K74:K76)</f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79" s="4" t="s">
        <v>245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M79+N79-O79</f>
        <v>0</v>
      </c>
      <c s="3"/>
      <c s="3"/>
      <c s="3"/>
      <c s="3"/>
      <c s="9">
        <f>S79+T79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1" s="4" t="s">
        <v>350</v>
      </c>
      <c s="14" t="s">
        <v>246</v>
      </c>
      <c s="2"/>
      <c s="2"/>
      <c s="2"/>
      <c s="2"/>
      <c s="2"/>
      <c s="6">
        <f>SUM(I78:I80)</f>
        <v>0</v>
      </c>
      <c s="2"/>
      <c s="6">
        <f t="shared" si="20" ref="K81:V81">SUM(K78:K80)</f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8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3" s="4" t="s">
        <v>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M83+N83-O83</f>
        <v>0</v>
      </c>
      <c s="3"/>
      <c s="3"/>
      <c s="3"/>
      <c s="3"/>
      <c s="9">
        <f>S83+T83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CONCATENATE(IF(ISERROR(VLOOKUP(X83,NAICDes2020_ValidationDesc,1,)),"",VLOOKUP(X83,NAICDes2020_LookupDesc,2,)),".",IF(ISERROR(VLOOKUP(Y83,NAICDesModifier2020_ValidationDesc,1,)),"",VLOOKUP(Y83,NAICDesModifier2020_LookupDesc,2,))," ",IF(ISERROR(VLOOKUP(Z83,SVOAdminSymbolSCDCS2020_ValidationDesc,1,)),"",VLOOKUP(Z83,SVOAdminSymbolSCDCS2020_LookupDesc,2,)))</f>
        <v xml:space="preserve">. </v>
      </c>
    </row>
    <row>
      <c r="B8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5" s="4" t="s">
        <v>122</v>
      </c>
      <c s="14" t="s">
        <v>70</v>
      </c>
      <c s="2"/>
      <c s="2"/>
      <c s="2"/>
      <c s="2"/>
      <c s="2"/>
      <c s="6">
        <f>SUM(I82:I84)</f>
        <v>0</v>
      </c>
      <c s="2"/>
      <c s="6">
        <f t="shared" si="21" ref="K85:V85">SUM(K82:K84)</f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6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8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7" s="4" t="s">
        <v>329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M87+N87-O87</f>
        <v>0</v>
      </c>
      <c s="3"/>
      <c s="3"/>
      <c s="3"/>
      <c s="3"/>
      <c s="9">
        <f>S87+T87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CONCATENATE(IF(ISERROR(VLOOKUP(X87,NAICDes2020_ValidationDesc,1,)),"",VLOOKUP(X87,NAICDes2020_LookupDesc,2,)),".",IF(ISERROR(VLOOKUP(Y87,NAICDesModifier2020_ValidationDesc,1,)),"",VLOOKUP(Y87,NAICDesModifier2020_LookupDesc,2,))," ",IF(ISERROR(VLOOKUP(Z87,SVOAdminSymbolSCDCS2020_ValidationDesc,1,)),"",VLOOKUP(Z87,SVOAdminSymbolSCDCS2020_LookupDesc,2,)))</f>
        <v xml:space="preserve">. </v>
      </c>
    </row>
    <row>
      <c r="B8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89" s="4" t="s">
        <v>38</v>
      </c>
      <c s="14" t="s">
        <v>330</v>
      </c>
      <c s="2"/>
      <c s="2"/>
      <c s="2"/>
      <c s="2"/>
      <c s="2"/>
      <c s="6">
        <f>SUM(I86:I88)</f>
        <v>0</v>
      </c>
      <c s="2"/>
      <c s="6">
        <f t="shared" si="22" ref="K89:V89">SUM(K86:K88)</f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9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1" s="4" t="s">
        <v>71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M91+N91-O91</f>
        <v>0</v>
      </c>
      <c s="3"/>
      <c s="3"/>
      <c s="3"/>
      <c s="3"/>
      <c s="9">
        <f>S91+T91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CONCATENATE(IF(ISERROR(VLOOKUP(X91,NAICDes2020_ValidationDesc,1,)),"",VLOOKUP(X91,NAICDes2020_LookupDesc,2,)),".",IF(ISERROR(VLOOKUP(Y91,NAICDesModifier2020_ValidationDesc,1,)),"",VLOOKUP(Y91,NAICDesModifier2020_LookupDesc,2,))," ",IF(ISERROR(VLOOKUP(Z91,SVOAdminSymbolSCDCS2020_ValidationDesc,1,)),"",VLOOKUP(Z91,SVOAdminSymbolSCDCS2020_LookupDesc,2,)))</f>
        <v xml:space="preserve">. </v>
      </c>
    </row>
    <row>
      <c r="B9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3" s="4" t="s">
        <v>165</v>
      </c>
      <c s="14" t="s">
        <v>72</v>
      </c>
      <c s="2"/>
      <c s="2"/>
      <c s="2"/>
      <c s="2"/>
      <c s="2"/>
      <c s="6">
        <f>SUM(I90:I92)</f>
        <v>0</v>
      </c>
      <c s="2"/>
      <c s="6">
        <f t="shared" si="23" ref="K93:V93">SUM(K90:K92)</f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9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5" s="4" t="s">
        <v>366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M95+N95-O95</f>
        <v>0</v>
      </c>
      <c s="3"/>
      <c s="3"/>
      <c s="3"/>
      <c s="3"/>
      <c s="9">
        <f>S95+T95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CONCATENATE(IF(ISERROR(VLOOKUP(X95,NAICDes2020_ValidationDesc,1,)),"",VLOOKUP(X95,NAICDes2020_LookupDesc,2,)),".",IF(ISERROR(VLOOKUP(Y95,NAICDesModifier2020_ValidationDesc,1,)),"",VLOOKUP(Y95,NAICDesModifier2020_LookupDesc,2,))," ",IF(ISERROR(VLOOKUP(Z95,SVOAdminSymbolSCDCS2020_ValidationDesc,1,)),"",VLOOKUP(Z95,SVOAdminSymbolSCDCS2020_LookupDesc,2,)))</f>
        <v xml:space="preserve">. </v>
      </c>
    </row>
    <row>
      <c r="B9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7" s="4" t="s">
        <v>91</v>
      </c>
      <c s="14" t="s">
        <v>92</v>
      </c>
      <c s="2"/>
      <c s="2"/>
      <c s="2"/>
      <c s="2"/>
      <c s="2"/>
      <c s="6">
        <f>SUM(I94:I96)</f>
        <v>0</v>
      </c>
      <c s="2"/>
      <c s="6">
        <f t="shared" si="24" ref="K97:V97">SUM(K94:K96)</f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9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99" s="4" t="s">
        <v>123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M99+N99-O99</f>
        <v>0</v>
      </c>
      <c s="3"/>
      <c s="3"/>
      <c s="3"/>
      <c s="3"/>
      <c s="9">
        <f>S99+T99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CONCATENATE(IF(ISERROR(VLOOKUP(X99,NAICDes2020_ValidationDesc,1,)),"",VLOOKUP(X99,NAICDes2020_LookupDesc,2,)),".",IF(ISERROR(VLOOKUP(Y99,NAICDesModifier2020_ValidationDesc,1,)),"",VLOOKUP(Y99,NAICDesModifier2020_LookupDesc,2,))," ",IF(ISERROR(VLOOKUP(Z99,SVOAdminSymbolSCDCS2020_ValidationDesc,1,)),"",VLOOKUP(Z99,SVOAdminSymbolSCDCS2020_LookupDesc,2,)))</f>
        <v xml:space="preserve">. </v>
      </c>
    </row>
    <row>
      <c r="B10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1" s="4" t="s">
        <v>209</v>
      </c>
      <c s="14" t="s">
        <v>227</v>
      </c>
      <c s="2"/>
      <c s="2"/>
      <c s="2"/>
      <c s="2"/>
      <c s="2"/>
      <c s="6">
        <f>SUM(I98:I100)</f>
        <v>0</v>
      </c>
      <c s="2"/>
      <c s="6">
        <f t="shared" si="25" ref="K101:V101">SUM(K98:K100)</f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10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3" s="4" t="s">
        <v>39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M103+N103-O103</f>
        <v>0</v>
      </c>
      <c s="3"/>
      <c s="3"/>
      <c s="3"/>
      <c s="3"/>
      <c s="9">
        <f>S103+T103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CONCATENATE(IF(ISERROR(VLOOKUP(X103,NAICDes2020_ValidationDesc,1,)),"",VLOOKUP(X103,NAICDes2020_LookupDesc,2,)),".",IF(ISERROR(VLOOKUP(Y103,NAICDesModifier2020_ValidationDesc,1,)),"",VLOOKUP(Y103,NAICDesModifier2020_LookupDesc,2,))," ",IF(ISERROR(VLOOKUP(Z103,SVOAdminSymbolSCDCS2020_ValidationDesc,1,)),"",VLOOKUP(Z103,SVOAdminSymbolSCDCS2020_LookupDesc,2,)))</f>
        <v xml:space="preserve">. </v>
      </c>
    </row>
    <row>
      <c r="B10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5" s="4" t="s">
        <v>142</v>
      </c>
      <c s="14" t="s">
        <v>306</v>
      </c>
      <c s="2"/>
      <c s="2"/>
      <c s="2"/>
      <c s="2"/>
      <c s="2"/>
      <c s="6">
        <f>SUM(I102:I104)</f>
        <v>0</v>
      </c>
      <c s="2"/>
      <c s="6">
        <f t="shared" si="26" ref="K105:V105">SUM(K102:K104)</f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10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7" s="4" t="s">
        <v>143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M107+N107-O103</f>
        <v>0</v>
      </c>
      <c s="3"/>
      <c s="3"/>
      <c s="3"/>
      <c s="3"/>
      <c s="9">
        <f>S107+T107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9" t="str">
        <f>CONCATENATE(IF(ISERROR(VLOOKUP(X107,NAICDes2020_ValidationDesc,1,)),"",VLOOKUP(X107,NAICDes2020_LookupDesc,2,)),".",IF(ISERROR(VLOOKUP(Y107,NAICDesModifier2020_ValidationDesc,1,)),"",VLOOKUP(Y107,NAICDesModifier2020_LookupDesc,2,))," ",IF(ISERROR(VLOOKUP(Z107,SVOAdminSymbolSCDCS2020_ValidationDesc,1,)),"",VLOOKUP(Z107,SVOAdminSymbolSCDCS2020_LookupDesc,2,)))</f>
        <v xml:space="preserve">. </v>
      </c>
    </row>
    <row>
      <c r="B108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09" s="4" t="s">
        <v>228</v>
      </c>
      <c s="14" t="s">
        <v>10</v>
      </c>
      <c s="2"/>
      <c s="2"/>
      <c s="2"/>
      <c s="2"/>
      <c s="2"/>
      <c s="6">
        <f>SUM(I106:I108)</f>
        <v>0</v>
      </c>
      <c s="2"/>
      <c s="6">
        <f t="shared" si="27" ref="K109:V109">SUM(K106:K108)</f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110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1" s="4" t="s">
        <v>166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M111+N111-O111</f>
        <v>0</v>
      </c>
      <c s="3"/>
      <c s="3"/>
      <c s="3"/>
      <c s="3"/>
      <c s="9">
        <f>S111+T111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2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3" s="4" t="s">
        <v>247</v>
      </c>
      <c s="14" t="s">
        <v>248</v>
      </c>
      <c s="2"/>
      <c s="2"/>
      <c s="2"/>
      <c s="2"/>
      <c s="2"/>
      <c s="6">
        <f>SUM(I110:I112)</f>
        <v>0</v>
      </c>
      <c s="2"/>
      <c s="6">
        <f t="shared" si="28" ref="K113:V113">SUM(K110:K112)</f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14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5" t="s">
        <v>239</v>
      </c>
      <c s="1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5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5" s="4" t="s">
        <v>93</v>
      </c>
      <c s="4" t="s">
        <v>343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9">
        <f>M115+N115-O115</f>
        <v>0</v>
      </c>
      <c s="3"/>
      <c s="3"/>
      <c s="3"/>
      <c s="3"/>
      <c s="9">
        <f>S115+T115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6" s="7" t="s">
        <v>239</v>
      </c>
      <c s="7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  <c s="1" t="s">
        <v>239</v>
      </c>
    </row>
    <row>
      <c r="B117" s="4" t="s">
        <v>185</v>
      </c>
      <c s="14" t="s">
        <v>307</v>
      </c>
      <c s="2"/>
      <c s="2"/>
      <c s="2"/>
      <c s="2"/>
      <c s="2"/>
      <c s="6">
        <f>SUM(I114:I116)</f>
        <v>0</v>
      </c>
      <c s="2"/>
      <c s="6">
        <f t="shared" si="29" ref="K117:V117">SUM(K114:K116)</f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18" s="4" t="s">
        <v>331</v>
      </c>
      <c s="14" t="s">
        <v>311</v>
      </c>
      <c s="2"/>
      <c s="2"/>
      <c s="2"/>
      <c s="2"/>
      <c s="2"/>
      <c s="6">
        <f>I77+I81+I85+I89+I93+I97+I101+I105+I109+I113+I117</f>
        <v>0</v>
      </c>
      <c s="2"/>
      <c s="6">
        <f t="shared" si="30" ref="K118:V118">K77+K81+K85+K89+K93+K97+K101+K105+K109+K113+K117</f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9" s="4" t="s">
        <v>40</v>
      </c>
      <c s="14" t="s">
        <v>11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120" s="4" t="s">
        <v>144</v>
      </c>
      <c s="4" t="s">
        <v>351</v>
      </c>
      <c s="2"/>
      <c s="2"/>
      <c s="2"/>
      <c s="2"/>
      <c s="2"/>
      <c s="16">
        <f>I118</f>
        <v>0</v>
      </c>
      <c s="2"/>
      <c s="16">
        <f t="shared" si="31" ref="K120:V120">K118</f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16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21" s="4" t="s">
        <v>73</v>
      </c>
      <c s="14" t="s">
        <v>94</v>
      </c>
      <c s="2"/>
      <c s="2"/>
      <c s="2"/>
      <c s="2"/>
      <c s="2"/>
      <c s="6">
        <f>I73+I120</f>
        <v>0</v>
      </c>
      <c s="2"/>
      <c s="6">
        <f t="shared" si="32" ref="K121:V121">K73+K120</f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22" s="4" t="s">
        <v>95</v>
      </c>
      <c s="4" t="s">
        <v>41</v>
      </c>
      <c s="2"/>
      <c s="2"/>
      <c s="2"/>
      <c s="2"/>
      <c s="2"/>
      <c s="6">
        <f>I54+I73+I120</f>
        <v>9465</v>
      </c>
      <c s="2"/>
      <c s="6">
        <f t="shared" si="33" ref="K122:V122">K54+K73+K120</f>
        <v>9465</v>
      </c>
      <c s="6">
        <f t="shared" si="33"/>
        <v>9465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9465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75</v>
      </c>
      <c s="2"/>
      <c s="2"/>
      <c s="2"/>
      <c s="2"/>
      <c s="2"/>
      <c s="2"/>
      <c s="2"/>
      <c s="2"/>
      <c s="2"/>
      <c s="2"/>
      <c s="2"/>
    </row>
    <row>
      <c r="C123" s="27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SaveAs(8/20/2024-8:14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26</v>
      </c>
      <c s="36"/>
      <c t="s">
        <v>272</v>
      </c>
      <c t="s">
        <v>309</v>
      </c>
      <c t="s">
        <v>272</v>
      </c>
      <c t="s">
        <v>309</v>
      </c>
      <c t="s">
        <v>309</v>
      </c>
      <c t="s">
        <v>272</v>
      </c>
      <c>
        <v>1</v>
      </c>
      <c>
        <v>1</v>
      </c>
      <c>
        <v>1</v>
      </c>
      <c>
        <v>1</v>
      </c>
      <c>
        <v>1</v>
      </c>
      <c>
        <v>1</v>
      </c>
      <c t="s">
        <v>309</v>
      </c>
      <c t="s">
        <v>309</v>
      </c>
      <c t="s">
        <v>309</v>
      </c>
      <c t="s">
        <v>309</v>
      </c>
      <c t="s">
        <v>309</v>
      </c>
      <c t="s">
        <v>309</v>
      </c>
      <c t="s">
        <v>168</v>
      </c>
      <c t="s">
        <v>168</v>
      </c>
      <c t="s">
        <v>168</v>
      </c>
      <c t="s">
        <v>168</v>
      </c>
      <c t="s">
        <v>168</v>
      </c>
      <c t="s">
        <v>168</v>
      </c>
      <c t="s">
        <v>148</v>
      </c>
      <c>
        <v>1</v>
      </c>
      <c t="s">
        <v>148</v>
      </c>
      <c>
        <v>1</v>
      </c>
      <c>
        <v>1</v>
      </c>
      <c t="s">
        <v>148</v>
      </c>
      <c t="s">
        <v>234</v>
      </c>
      <c t="s">
        <v>334</v>
      </c>
      <c t="s">
        <v>234</v>
      </c>
      <c t="s">
        <v>334</v>
      </c>
      <c t="s">
        <v>334</v>
      </c>
      <c t="s">
        <v>234</v>
      </c>
      <c t="s">
        <v>168</v>
      </c>
      <c t="s">
        <v>168</v>
      </c>
      <c t="s">
        <v>168</v>
      </c>
      <c t="s">
        <v>168</v>
      </c>
      <c t="s">
        <v>168</v>
      </c>
      <c t="s">
        <v>168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</row>
    <row>
      <c t="s">
        <v>155</v>
      </c>
      <c s="32"/>
      <c t="s">
        <v>77</v>
      </c>
      <c t="s">
        <v>13</v>
      </c>
      <c t="s">
        <v>77</v>
      </c>
      <c t="s">
        <v>13</v>
      </c>
      <c t="s">
        <v>13</v>
      </c>
      <c t="s">
        <v>77</v>
      </c>
      <c>
        <v>2</v>
      </c>
      <c>
        <v>2</v>
      </c>
      <c>
        <v>2</v>
      </c>
      <c>
        <v>2</v>
      </c>
      <c>
        <v>2</v>
      </c>
      <c>
        <v>2</v>
      </c>
      <c t="s">
        <v>13</v>
      </c>
      <c t="s">
        <v>13</v>
      </c>
      <c t="s">
        <v>13</v>
      </c>
      <c t="s">
        <v>13</v>
      </c>
      <c t="s">
        <v>13</v>
      </c>
      <c t="s">
        <v>13</v>
      </c>
      <c t="s">
        <v>169</v>
      </c>
      <c t="s">
        <v>169</v>
      </c>
      <c t="s">
        <v>169</v>
      </c>
      <c t="s">
        <v>169</v>
      </c>
      <c t="s">
        <v>169</v>
      </c>
      <c t="s">
        <v>169</v>
      </c>
      <c t="s">
        <v>15</v>
      </c>
      <c>
        <v>2</v>
      </c>
      <c t="s">
        <v>15</v>
      </c>
      <c>
        <v>2</v>
      </c>
      <c>
        <v>2</v>
      </c>
      <c t="s">
        <v>15</v>
      </c>
      <c t="s">
        <v>275</v>
      </c>
      <c t="s">
        <v>48</v>
      </c>
      <c t="s">
        <v>275</v>
      </c>
      <c t="s">
        <v>48</v>
      </c>
      <c t="s">
        <v>48</v>
      </c>
      <c t="s">
        <v>275</v>
      </c>
      <c t="s">
        <v>169</v>
      </c>
      <c t="s">
        <v>169</v>
      </c>
      <c t="s">
        <v>169</v>
      </c>
      <c t="s">
        <v>169</v>
      </c>
      <c t="s">
        <v>169</v>
      </c>
      <c t="s">
        <v>169</v>
      </c>
      <c t="s">
        <v>170</v>
      </c>
      <c t="s">
        <v>170</v>
      </c>
      <c t="s">
        <v>170</v>
      </c>
      <c t="s">
        <v>170</v>
      </c>
      <c t="s">
        <v>170</v>
      </c>
      <c t="s">
        <v>170</v>
      </c>
    </row>
    <row>
      <c t="s">
        <v>359</v>
      </c>
      <c s="32"/>
      <c t="s">
        <v>312</v>
      </c>
      <c t="s">
        <v>124</v>
      </c>
      <c t="s">
        <v>312</v>
      </c>
      <c t="s">
        <v>124</v>
      </c>
      <c t="s">
        <v>124</v>
      </c>
      <c t="s">
        <v>312</v>
      </c>
      <c>
        <v>3</v>
      </c>
      <c>
        <v>3</v>
      </c>
      <c>
        <v>3</v>
      </c>
      <c>
        <v>3</v>
      </c>
      <c>
        <v>3</v>
      </c>
      <c>
        <v>3</v>
      </c>
      <c t="s">
        <v>124</v>
      </c>
      <c t="s">
        <v>124</v>
      </c>
      <c t="s">
        <v>124</v>
      </c>
      <c t="s">
        <v>124</v>
      </c>
      <c t="s">
        <v>124</v>
      </c>
      <c t="s">
        <v>124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274</v>
      </c>
      <c>
        <v>3</v>
      </c>
      <c t="s">
        <v>274</v>
      </c>
      <c>
        <v>3</v>
      </c>
      <c>
        <v>3</v>
      </c>
      <c t="s">
        <v>274</v>
      </c>
      <c t="s">
        <v>100</v>
      </c>
      <c t="s">
        <v>254</v>
      </c>
      <c t="s">
        <v>100</v>
      </c>
      <c t="s">
        <v>254</v>
      </c>
      <c t="s">
        <v>254</v>
      </c>
      <c t="s">
        <v>100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368</v>
      </c>
      <c t="s">
        <v>368</v>
      </c>
      <c t="s">
        <v>368</v>
      </c>
      <c t="s">
        <v>368</v>
      </c>
      <c t="s">
        <v>368</v>
      </c>
      <c t="s">
        <v>368</v>
      </c>
    </row>
    <row>
      <c t="s">
        <v>84</v>
      </c>
      <c r="C4" t="s">
        <v>188</v>
      </c>
      <c t="s">
        <v>211</v>
      </c>
      <c t="s">
        <v>188</v>
      </c>
      <c t="s">
        <v>211</v>
      </c>
      <c t="s">
        <v>211</v>
      </c>
      <c t="s">
        <v>188</v>
      </c>
      <c>
        <v>4</v>
      </c>
      <c>
        <v>4</v>
      </c>
      <c>
        <v>4</v>
      </c>
      <c>
        <v>4</v>
      </c>
      <c>
        <v>4</v>
      </c>
      <c>
        <v>4</v>
      </c>
      <c t="s">
        <v>211</v>
      </c>
      <c t="s">
        <v>211</v>
      </c>
      <c t="s">
        <v>211</v>
      </c>
      <c t="s">
        <v>211</v>
      </c>
      <c t="s">
        <v>211</v>
      </c>
      <c t="s">
        <v>211</v>
      </c>
      <c t="s">
        <v>78</v>
      </c>
      <c t="s">
        <v>78</v>
      </c>
      <c t="s">
        <v>78</v>
      </c>
      <c t="s">
        <v>78</v>
      </c>
      <c t="s">
        <v>78</v>
      </c>
      <c t="s">
        <v>78</v>
      </c>
      <c t="s">
        <v>171</v>
      </c>
      <c>
        <v>4</v>
      </c>
      <c t="s">
        <v>171</v>
      </c>
      <c>
        <v>4</v>
      </c>
      <c>
        <v>4</v>
      </c>
      <c t="s">
        <v>171</v>
      </c>
      <c t="s">
        <v>79</v>
      </c>
      <c t="s">
        <v>276</v>
      </c>
      <c t="s">
        <v>79</v>
      </c>
      <c t="s">
        <v>276</v>
      </c>
      <c t="s">
        <v>276</v>
      </c>
      <c t="s">
        <v>79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</row>
    <row>
      <c t="s">
        <v>288</v>
      </c>
      <c r="I5">
        <v>5</v>
      </c>
      <c>
        <v>5</v>
      </c>
      <c>
        <v>5</v>
      </c>
      <c>
        <v>5</v>
      </c>
      <c>
        <v>5</v>
      </c>
      <c>
        <v>5</v>
      </c>
      <c t="s">
        <v>333</v>
      </c>
      <c t="s">
        <v>333</v>
      </c>
      <c t="s">
        <v>333</v>
      </c>
      <c t="s">
        <v>333</v>
      </c>
      <c t="s">
        <v>333</v>
      </c>
      <c t="s">
        <v>333</v>
      </c>
      <c t="s">
        <v>233</v>
      </c>
      <c t="s">
        <v>233</v>
      </c>
      <c t="s">
        <v>233</v>
      </c>
      <c t="s">
        <v>233</v>
      </c>
      <c t="s">
        <v>233</v>
      </c>
      <c t="s">
        <v>233</v>
      </c>
      <c t="s">
        <v>47</v>
      </c>
      <c>
        <v>5</v>
      </c>
      <c t="s">
        <v>47</v>
      </c>
      <c>
        <v>5</v>
      </c>
      <c>
        <v>5</v>
      </c>
      <c t="s">
        <v>47</v>
      </c>
      <c t="s">
        <v>213</v>
      </c>
      <c t="s">
        <v>335</v>
      </c>
      <c t="s">
        <v>213</v>
      </c>
      <c t="s">
        <v>335</v>
      </c>
      <c t="s">
        <v>335</v>
      </c>
      <c t="s">
        <v>213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</row>
    <row>
      <c t="s">
        <v>194</v>
      </c>
      <c r="I6">
        <v>6</v>
      </c>
      <c>
        <v>6</v>
      </c>
      <c>
        <v>6</v>
      </c>
      <c>
        <v>6</v>
      </c>
      <c>
        <v>6</v>
      </c>
      <c>
        <v>6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  <c t="s">
        <v>310</v>
      </c>
      <c>
        <v>6</v>
      </c>
      <c t="s">
        <v>310</v>
      </c>
      <c>
        <v>6</v>
      </c>
      <c>
        <v>6</v>
      </c>
      <c t="s">
        <v>310</v>
      </c>
      <c t="s">
        <v>255</v>
      </c>
      <c t="s">
        <v>172</v>
      </c>
      <c t="s">
        <v>255</v>
      </c>
      <c t="s">
        <v>172</v>
      </c>
      <c t="s">
        <v>172</v>
      </c>
      <c t="s">
        <v>255</v>
      </c>
      <c t="s">
        <v>212</v>
      </c>
      <c t="s">
        <v>212</v>
      </c>
      <c t="s">
        <v>212</v>
      </c>
      <c t="s">
        <v>212</v>
      </c>
      <c t="s">
        <v>212</v>
      </c>
      <c t="s">
        <v>212</v>
      </c>
    </row>
    <row>
      <c t="s">
        <v>195</v>
      </c>
      <c s="34"/>
      <c r="O7" t="s">
        <v>147</v>
      </c>
      <c t="s">
        <v>147</v>
      </c>
      <c t="s">
        <v>147</v>
      </c>
      <c t="s">
        <v>147</v>
      </c>
      <c t="s">
        <v>147</v>
      </c>
      <c t="s">
        <v>147</v>
      </c>
      <c t="s">
        <v>212</v>
      </c>
      <c t="s">
        <v>212</v>
      </c>
      <c t="s">
        <v>212</v>
      </c>
      <c t="s">
        <v>212</v>
      </c>
      <c t="s">
        <v>212</v>
      </c>
      <c t="s">
        <v>212</v>
      </c>
      <c r="AG7" t="s">
        <v>369</v>
      </c>
      <c t="s">
        <v>277</v>
      </c>
      <c t="s">
        <v>369</v>
      </c>
      <c t="s">
        <v>277</v>
      </c>
      <c t="s">
        <v>277</v>
      </c>
      <c t="s">
        <v>369</v>
      </c>
      <c t="s">
        <v>14</v>
      </c>
      <c t="s">
        <v>14</v>
      </c>
      <c t="s">
        <v>14</v>
      </c>
      <c t="s">
        <v>14</v>
      </c>
      <c t="s">
        <v>14</v>
      </c>
      <c t="s">
        <v>14</v>
      </c>
    </row>
    <row>
      <c t="s">
        <v>134</v>
      </c>
      <c r="U8" t="s">
        <v>14</v>
      </c>
      <c t="s">
        <v>14</v>
      </c>
      <c t="s">
        <v>14</v>
      </c>
      <c t="s">
        <v>14</v>
      </c>
      <c t="s">
        <v>14</v>
      </c>
      <c t="s">
        <v>14</v>
      </c>
      <c r="AG8" t="s">
        <v>278</v>
      </c>
      <c t="s">
        <v>49</v>
      </c>
      <c t="s">
        <v>278</v>
      </c>
      <c t="s">
        <v>49</v>
      </c>
      <c t="s">
        <v>49</v>
      </c>
      <c t="s">
        <v>278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</row>
    <row>
      <c t="s">
        <v>360</v>
      </c>
      <c r="U9" t="s">
        <v>46</v>
      </c>
      <c t="s">
        <v>46</v>
      </c>
      <c t="s">
        <v>46</v>
      </c>
      <c t="s">
        <v>46</v>
      </c>
      <c t="s">
        <v>46</v>
      </c>
      <c t="s">
        <v>46</v>
      </c>
      <c r="AG9" t="s">
        <v>101</v>
      </c>
      <c t="s">
        <v>235</v>
      </c>
      <c t="s">
        <v>101</v>
      </c>
      <c t="s">
        <v>235</v>
      </c>
      <c t="s">
        <v>235</v>
      </c>
      <c t="s">
        <v>101</v>
      </c>
      <c t="s">
        <v>273</v>
      </c>
      <c t="s">
        <v>273</v>
      </c>
      <c t="s">
        <v>273</v>
      </c>
      <c t="s">
        <v>273</v>
      </c>
      <c t="s">
        <v>273</v>
      </c>
      <c t="s">
        <v>273</v>
      </c>
    </row>
    <row>
      <c t="s">
        <v>110</v>
      </c>
      <c r="U10" t="s">
        <v>273</v>
      </c>
      <c t="s">
        <v>273</v>
      </c>
      <c t="s">
        <v>273</v>
      </c>
      <c t="s">
        <v>273</v>
      </c>
      <c t="s">
        <v>273</v>
      </c>
      <c t="s">
        <v>273</v>
      </c>
      <c r="AG10" t="s">
        <v>256</v>
      </c>
      <c t="s">
        <v>355</v>
      </c>
      <c t="s">
        <v>256</v>
      </c>
      <c t="s">
        <v>355</v>
      </c>
      <c t="s">
        <v>355</v>
      </c>
      <c t="s">
        <v>256</v>
      </c>
      <c t="s">
        <v>253</v>
      </c>
      <c t="s">
        <v>253</v>
      </c>
      <c t="s">
        <v>253</v>
      </c>
      <c t="s">
        <v>253</v>
      </c>
      <c t="s">
        <v>253</v>
      </c>
      <c t="s">
        <v>253</v>
      </c>
    </row>
    <row>
      <c t="s">
        <v>218</v>
      </c>
      <c s="33"/>
      <c r="U11" t="s">
        <v>253</v>
      </c>
      <c t="s">
        <v>253</v>
      </c>
      <c t="s">
        <v>253</v>
      </c>
      <c t="s">
        <v>253</v>
      </c>
      <c t="s">
        <v>253</v>
      </c>
      <c t="s">
        <v>253</v>
      </c>
      <c r="AG11" t="s">
        <v>125</v>
      </c>
      <c t="s">
        <v>336</v>
      </c>
      <c t="s">
        <v>125</v>
      </c>
      <c t="s">
        <v>336</v>
      </c>
      <c t="s">
        <v>336</v>
      </c>
      <c t="s">
        <v>125</v>
      </c>
      <c t="s">
        <v>367</v>
      </c>
      <c t="s">
        <v>367</v>
      </c>
      <c t="s">
        <v>367</v>
      </c>
      <c t="s">
        <v>367</v>
      </c>
      <c t="s">
        <v>367</v>
      </c>
      <c t="s">
        <v>367</v>
      </c>
    </row>
    <row>
      <c t="s">
        <v>321</v>
      </c>
      <c r="U12" t="s">
        <v>367</v>
      </c>
      <c t="s">
        <v>367</v>
      </c>
      <c t="s">
        <v>367</v>
      </c>
      <c t="s">
        <v>367</v>
      </c>
      <c t="s">
        <v>367</v>
      </c>
      <c t="s">
        <v>367</v>
      </c>
      <c r="AG12" t="s">
        <v>102</v>
      </c>
      <c t="s">
        <v>257</v>
      </c>
      <c t="s">
        <v>102</v>
      </c>
      <c t="s">
        <v>257</v>
      </c>
      <c t="s">
        <v>257</v>
      </c>
      <c t="s">
        <v>102</v>
      </c>
      <c t="s">
        <v>99</v>
      </c>
      <c t="s">
        <v>99</v>
      </c>
      <c t="s">
        <v>99</v>
      </c>
      <c t="s">
        <v>99</v>
      </c>
      <c t="s">
        <v>99</v>
      </c>
      <c t="s">
        <v>99</v>
      </c>
    </row>
    <row>
      <c t="s">
        <v>261</v>
      </c>
      <c r="U13" t="s">
        <v>99</v>
      </c>
      <c t="s">
        <v>99</v>
      </c>
      <c t="s">
        <v>99</v>
      </c>
      <c t="s">
        <v>99</v>
      </c>
      <c t="s">
        <v>99</v>
      </c>
      <c t="s">
        <v>99</v>
      </c>
      <c r="AG13" t="s">
        <v>313</v>
      </c>
      <c t="s">
        <v>173</v>
      </c>
      <c t="s">
        <v>313</v>
      </c>
      <c t="s">
        <v>173</v>
      </c>
      <c t="s">
        <v>173</v>
      </c>
      <c t="s">
        <v>313</v>
      </c>
      <c t="s">
        <v>353</v>
      </c>
      <c t="s">
        <v>353</v>
      </c>
      <c t="s">
        <v>353</v>
      </c>
      <c t="s">
        <v>353</v>
      </c>
      <c t="s">
        <v>353</v>
      </c>
      <c t="s">
        <v>353</v>
      </c>
    </row>
    <row>
      <c t="s">
        <v>322</v>
      </c>
      <c s="35"/>
      <c r="U14" t="s">
        <v>353</v>
      </c>
      <c t="s">
        <v>353</v>
      </c>
      <c t="s">
        <v>353</v>
      </c>
      <c t="s">
        <v>353</v>
      </c>
      <c t="s">
        <v>353</v>
      </c>
      <c t="s">
        <v>353</v>
      </c>
      <c r="AG14" t="s">
        <v>314</v>
      </c>
      <c t="s">
        <v>80</v>
      </c>
      <c t="s">
        <v>314</v>
      </c>
      <c t="s">
        <v>80</v>
      </c>
      <c t="s">
        <v>80</v>
      </c>
      <c t="s">
        <v>314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</row>
    <row>
      <c t="s">
        <v>27</v>
      </c>
      <c s="32"/>
      <c r="U15" t="s">
        <v>45</v>
      </c>
      <c t="s">
        <v>45</v>
      </c>
      <c t="s">
        <v>45</v>
      </c>
      <c t="s">
        <v>45</v>
      </c>
      <c t="s">
        <v>45</v>
      </c>
      <c t="s">
        <v>45</v>
      </c>
      <c r="AG15" t="s">
        <v>149</v>
      </c>
      <c t="s">
        <v>103</v>
      </c>
      <c t="s">
        <v>149</v>
      </c>
      <c t="s">
        <v>103</v>
      </c>
      <c t="s">
        <v>103</v>
      </c>
      <c t="s">
        <v>149</v>
      </c>
      <c t="s">
        <v>354</v>
      </c>
      <c t="s">
        <v>354</v>
      </c>
      <c t="s">
        <v>354</v>
      </c>
      <c t="s">
        <v>354</v>
      </c>
      <c t="s">
        <v>354</v>
      </c>
      <c t="s">
        <v>354</v>
      </c>
    </row>
    <row>
      <c t="s">
        <v>28</v>
      </c>
      <c r="U16" t="s">
        <v>354</v>
      </c>
      <c t="s">
        <v>354</v>
      </c>
      <c t="s">
        <v>354</v>
      </c>
      <c t="s">
        <v>354</v>
      </c>
      <c t="s">
        <v>354</v>
      </c>
      <c t="s">
        <v>354</v>
      </c>
      <c r="AG16" t="s">
        <v>104</v>
      </c>
      <c t="s">
        <v>279</v>
      </c>
      <c t="s">
        <v>104</v>
      </c>
      <c t="s">
        <v>279</v>
      </c>
      <c t="s">
        <v>279</v>
      </c>
      <c t="s">
        <v>104</v>
      </c>
      <c t="s">
        <v>170</v>
      </c>
      <c t="s">
        <v>170</v>
      </c>
      <c t="s">
        <v>170</v>
      </c>
      <c t="s">
        <v>170</v>
      </c>
      <c t="s">
        <v>170</v>
      </c>
      <c t="s">
        <v>170</v>
      </c>
    </row>
    <row>
      <c t="s">
        <v>135</v>
      </c>
      <c r="U17" t="s">
        <v>170</v>
      </c>
      <c t="s">
        <v>170</v>
      </c>
      <c t="s">
        <v>170</v>
      </c>
      <c t="s">
        <v>170</v>
      </c>
      <c t="s">
        <v>170</v>
      </c>
      <c t="s">
        <v>170</v>
      </c>
      <c r="AG17" t="s">
        <v>337</v>
      </c>
      <c t="s">
        <v>214</v>
      </c>
      <c t="s">
        <v>337</v>
      </c>
      <c t="s">
        <v>214</v>
      </c>
      <c t="s">
        <v>214</v>
      </c>
      <c t="s">
        <v>337</v>
      </c>
      <c t="s">
        <v>368</v>
      </c>
      <c t="s">
        <v>368</v>
      </c>
      <c t="s">
        <v>368</v>
      </c>
      <c t="s">
        <v>368</v>
      </c>
      <c t="s">
        <v>368</v>
      </c>
      <c t="s">
        <v>368</v>
      </c>
    </row>
    <row>
      <c r="U18" t="s">
        <v>368</v>
      </c>
      <c t="s">
        <v>368</v>
      </c>
      <c t="s">
        <v>368</v>
      </c>
      <c t="s">
        <v>368</v>
      </c>
      <c t="s">
        <v>368</v>
      </c>
      <c t="s">
        <v>368</v>
      </c>
      <c r="AG18" t="s">
        <v>16</v>
      </c>
      <c t="s">
        <v>17</v>
      </c>
      <c t="s">
        <v>16</v>
      </c>
      <c t="s">
        <v>17</v>
      </c>
      <c t="s">
        <v>17</v>
      </c>
      <c t="s">
        <v>16</v>
      </c>
    </row>
    <row>
      <c r="AG19" t="s">
        <v>50</v>
      </c>
      <c t="s">
        <v>258</v>
      </c>
      <c t="s">
        <v>50</v>
      </c>
      <c t="s">
        <v>258</v>
      </c>
      <c t="s">
        <v>258</v>
      </c>
      <c t="s">
        <v>50</v>
      </c>
    </row>
    <row>
      <c r="AG20" t="s">
        <v>370</v>
      </c>
      <c t="s">
        <v>174</v>
      </c>
      <c t="s">
        <v>370</v>
      </c>
      <c t="s">
        <v>174</v>
      </c>
      <c t="s">
        <v>174</v>
      </c>
      <c t="s">
        <v>370</v>
      </c>
    </row>
    <row>
      <c r="AG21" t="s">
        <v>259</v>
      </c>
      <c t="s">
        <v>81</v>
      </c>
      <c t="s">
        <v>259</v>
      </c>
      <c t="s">
        <v>81</v>
      </c>
      <c t="s">
        <v>81</v>
      </c>
      <c t="s">
        <v>259</v>
      </c>
    </row>
    <row>
      <c r="AG22" t="s">
        <v>280</v>
      </c>
      <c t="s">
        <v>189</v>
      </c>
      <c t="s">
        <v>280</v>
      </c>
      <c t="s">
        <v>189</v>
      </c>
      <c t="s">
        <v>189</v>
      </c>
      <c t="s">
        <v>280</v>
      </c>
    </row>
    <row>
      <c r="AG23" t="s">
        <v>150</v>
      </c>
      <c t="s">
        <v>190</v>
      </c>
      <c t="s">
        <v>150</v>
      </c>
      <c t="s">
        <v>190</v>
      </c>
      <c t="s">
        <v>190</v>
      </c>
      <c t="s">
        <v>150</v>
      </c>
    </row>
    <row>
      <c r="AG24" t="s">
        <v>105</v>
      </c>
      <c t="s">
        <v>315</v>
      </c>
      <c t="s">
        <v>105</v>
      </c>
      <c t="s">
        <v>315</v>
      </c>
      <c t="s">
        <v>315</v>
      </c>
      <c t="s">
        <v>105</v>
      </c>
    </row>
    <row>
      <c r="AG25" t="s">
        <v>371</v>
      </c>
      <c t="s">
        <v>18</v>
      </c>
      <c t="s">
        <v>371</v>
      </c>
      <c t="s">
        <v>18</v>
      </c>
      <c t="s">
        <v>18</v>
      </c>
      <c t="s">
        <v>371</v>
      </c>
    </row>
    <row>
      <c r="AG26" t="s">
        <v>356</v>
      </c>
      <c t="s">
        <v>19</v>
      </c>
      <c t="s">
        <v>356</v>
      </c>
      <c t="s">
        <v>19</v>
      </c>
      <c t="s">
        <v>19</v>
      </c>
      <c t="s">
        <v>356</v>
      </c>
    </row>
    <row>
      <c r="AG27" t="s">
        <v>357</v>
      </c>
      <c t="s">
        <v>126</v>
      </c>
      <c t="s">
        <v>357</v>
      </c>
      <c t="s">
        <v>126</v>
      </c>
      <c t="s">
        <v>126</v>
      </c>
      <c t="s">
        <v>357</v>
      </c>
    </row>
    <row>
      <c r="AG28" t="s">
        <v>281</v>
      </c>
      <c t="s">
        <v>282</v>
      </c>
      <c t="s">
        <v>281</v>
      </c>
      <c t="s">
        <v>282</v>
      </c>
      <c t="s">
        <v>282</v>
      </c>
      <c t="s">
        <v>281</v>
      </c>
    </row>
    <row>
      <c r="AG29" t="s">
        <v>316</v>
      </c>
      <c t="s">
        <v>372</v>
      </c>
      <c t="s">
        <v>316</v>
      </c>
      <c t="s">
        <v>372</v>
      </c>
      <c t="s">
        <v>372</v>
      </c>
      <c t="s">
        <v>316</v>
      </c>
    </row>
    <row>
      <c r="AG30" t="s">
        <v>373</v>
      </c>
      <c t="s">
        <v>106</v>
      </c>
      <c t="s">
        <v>373</v>
      </c>
      <c t="s">
        <v>106</v>
      </c>
      <c t="s">
        <v>106</v>
      </c>
      <c t="s">
        <v>373</v>
      </c>
    </row>
    <row>
      <c r="AG31" t="s">
        <v>175</v>
      </c>
      <c t="s">
        <v>374</v>
      </c>
      <c t="s">
        <v>175</v>
      </c>
      <c t="s">
        <v>374</v>
      </c>
      <c t="s">
        <v>374</v>
      </c>
      <c t="s">
        <v>175</v>
      </c>
    </row>
    <row>
      <c r="AG32" t="s">
        <v>20</v>
      </c>
      <c t="s">
        <v>191</v>
      </c>
      <c t="s">
        <v>20</v>
      </c>
      <c t="s">
        <v>191</v>
      </c>
      <c t="s">
        <v>191</v>
      </c>
      <c t="s">
        <v>20</v>
      </c>
    </row>
    <row>
      <c r="AG33" t="s">
        <v>375</v>
      </c>
      <c t="s">
        <v>127</v>
      </c>
      <c t="s">
        <v>375</v>
      </c>
      <c t="s">
        <v>127</v>
      </c>
      <c t="s">
        <v>127</v>
      </c>
      <c t="s">
        <v>375</v>
      </c>
    </row>
    <row>
      <c r="AG34" t="s">
        <v>51</v>
      </c>
      <c t="s">
        <v>236</v>
      </c>
      <c t="s">
        <v>51</v>
      </c>
      <c t="s">
        <v>236</v>
      </c>
      <c t="s">
        <v>236</v>
      </c>
      <c t="s">
        <v>51</v>
      </c>
    </row>
    <row>
      <c r="AG35" t="s">
        <v>151</v>
      </c>
      <c t="s">
        <v>152</v>
      </c>
      <c t="s">
        <v>151</v>
      </c>
      <c t="s">
        <v>152</v>
      </c>
      <c t="s">
        <v>152</v>
      </c>
      <c t="s">
        <v>151</v>
      </c>
    </row>
    <row>
      <c r="AG36" t="s">
        <v>317</v>
      </c>
      <c t="s">
        <v>283</v>
      </c>
      <c t="s">
        <v>317</v>
      </c>
      <c t="s">
        <v>283</v>
      </c>
      <c t="s">
        <v>283</v>
      </c>
      <c t="s">
        <v>317</v>
      </c>
    </row>
    <row>
      <c r="AG37" t="s">
        <v>52</v>
      </c>
      <c t="s">
        <v>215</v>
      </c>
      <c t="s">
        <v>52</v>
      </c>
      <c t="s">
        <v>215</v>
      </c>
      <c t="s">
        <v>215</v>
      </c>
      <c t="s">
        <v>52</v>
      </c>
    </row>
    <row>
      <c r="AG38" t="s">
        <v>318</v>
      </c>
      <c t="s">
        <v>128</v>
      </c>
      <c t="s">
        <v>318</v>
      </c>
      <c t="s">
        <v>128</v>
      </c>
      <c t="s">
        <v>128</v>
      </c>
      <c t="s">
        <v>318</v>
      </c>
    </row>
    <row>
      <c r="AG39" t="s">
        <v>338</v>
      </c>
      <c t="s">
        <v>284</v>
      </c>
      <c t="s">
        <v>338</v>
      </c>
      <c t="s">
        <v>284</v>
      </c>
      <c t="s">
        <v>284</v>
      </c>
      <c t="s">
        <v>338</v>
      </c>
    </row>
    <row>
      <c r="AG40" t="s">
        <v>21</v>
      </c>
      <c t="s">
        <v>129</v>
      </c>
      <c t="s">
        <v>21</v>
      </c>
      <c t="s">
        <v>129</v>
      </c>
      <c t="s">
        <v>129</v>
      </c>
      <c t="s">
        <v>21</v>
      </c>
    </row>
    <row>
      <c r="AG41" t="s">
        <v>285</v>
      </c>
      <c t="s">
        <v>192</v>
      </c>
      <c t="s">
        <v>285</v>
      </c>
      <c t="s">
        <v>192</v>
      </c>
      <c t="s">
        <v>192</v>
      </c>
      <c t="s">
        <v>285</v>
      </c>
    </row>
    <row>
      <c r="AG42" t="s">
        <v>216</v>
      </c>
      <c t="s">
        <v>286</v>
      </c>
      <c t="s">
        <v>216</v>
      </c>
      <c t="s">
        <v>286</v>
      </c>
      <c t="s">
        <v>286</v>
      </c>
      <c t="s">
        <v>216</v>
      </c>
    </row>
    <row>
      <c r="AG43" t="s">
        <v>22</v>
      </c>
      <c t="s">
        <v>53</v>
      </c>
      <c t="s">
        <v>22</v>
      </c>
      <c t="s">
        <v>53</v>
      </c>
      <c t="s">
        <v>53</v>
      </c>
      <c t="s">
        <v>22</v>
      </c>
    </row>
    <row>
      <c r="AG44" t="s">
        <v>54</v>
      </c>
      <c t="s">
        <v>260</v>
      </c>
      <c t="s">
        <v>54</v>
      </c>
      <c t="s">
        <v>260</v>
      </c>
      <c t="s">
        <v>260</v>
      </c>
      <c t="s">
        <v>54</v>
      </c>
    </row>
    <row>
      <c r="AG45" t="s">
        <v>319</v>
      </c>
      <c t="s">
        <v>55</v>
      </c>
      <c t="s">
        <v>319</v>
      </c>
      <c t="s">
        <v>55</v>
      </c>
      <c t="s">
        <v>55</v>
      </c>
      <c t="s">
        <v>319</v>
      </c>
    </row>
    <row>
      <c r="AG46" t="s">
        <v>193</v>
      </c>
      <c t="s">
        <v>176</v>
      </c>
      <c t="s">
        <v>193</v>
      </c>
      <c t="s">
        <v>176</v>
      </c>
      <c t="s">
        <v>176</v>
      </c>
      <c t="s">
        <v>193</v>
      </c>
    </row>
    <row>
      <c r="AG47" t="s">
        <v>177</v>
      </c>
      <c t="s">
        <v>130</v>
      </c>
      <c t="s">
        <v>177</v>
      </c>
      <c t="s">
        <v>130</v>
      </c>
      <c t="s">
        <v>130</v>
      </c>
      <c t="s">
        <v>177</v>
      </c>
    </row>
    <row>
      <c r="AG48" t="s">
        <v>320</v>
      </c>
      <c t="s">
        <v>153</v>
      </c>
      <c t="s">
        <v>320</v>
      </c>
      <c t="s">
        <v>153</v>
      </c>
      <c t="s">
        <v>153</v>
      </c>
      <c t="s">
        <v>320</v>
      </c>
    </row>
    <row>
      <c r="AG49" t="s">
        <v>107</v>
      </c>
      <c t="s">
        <v>82</v>
      </c>
      <c t="s">
        <v>107</v>
      </c>
      <c t="s">
        <v>82</v>
      </c>
      <c t="s">
        <v>82</v>
      </c>
      <c t="s">
        <v>107</v>
      </c>
    </row>
    <row>
      <c r="AG50" t="s">
        <v>217</v>
      </c>
      <c t="s">
        <v>23</v>
      </c>
      <c t="s">
        <v>217</v>
      </c>
      <c t="s">
        <v>23</v>
      </c>
      <c t="s">
        <v>23</v>
      </c>
      <c t="s">
        <v>217</v>
      </c>
    </row>
    <row>
      <c r="AG51" t="s">
        <v>131</v>
      </c>
      <c t="s">
        <v>56</v>
      </c>
      <c t="s">
        <v>131</v>
      </c>
      <c t="s">
        <v>56</v>
      </c>
      <c t="s">
        <v>56</v>
      </c>
      <c t="s">
        <v>131</v>
      </c>
    </row>
    <row>
      <c r="AG52" t="s">
        <v>287</v>
      </c>
      <c t="s">
        <v>178</v>
      </c>
      <c t="s">
        <v>287</v>
      </c>
      <c t="s">
        <v>178</v>
      </c>
      <c t="s">
        <v>178</v>
      </c>
      <c t="s">
        <v>287</v>
      </c>
    </row>
    <row>
      <c r="AG53" t="s">
        <v>108</v>
      </c>
      <c t="s">
        <v>83</v>
      </c>
      <c t="s">
        <v>108</v>
      </c>
      <c t="s">
        <v>83</v>
      </c>
      <c t="s">
        <v>83</v>
      </c>
      <c t="s">
        <v>108</v>
      </c>
    </row>
    <row>
      <c r="AG54" t="s">
        <v>24</v>
      </c>
      <c t="s">
        <v>358</v>
      </c>
      <c t="s">
        <v>24</v>
      </c>
      <c t="s">
        <v>358</v>
      </c>
      <c t="s">
        <v>358</v>
      </c>
      <c t="s">
        <v>24</v>
      </c>
    </row>
    <row>
      <c r="AG55" t="s">
        <v>132</v>
      </c>
      <c t="s">
        <v>376</v>
      </c>
      <c t="s">
        <v>132</v>
      </c>
      <c t="s">
        <v>376</v>
      </c>
      <c t="s">
        <v>376</v>
      </c>
      <c t="s">
        <v>132</v>
      </c>
    </row>
    <row>
      <c r="AG56" t="s">
        <v>109</v>
      </c>
      <c t="s">
        <v>57</v>
      </c>
      <c t="s">
        <v>109</v>
      </c>
      <c t="s">
        <v>57</v>
      </c>
      <c t="s">
        <v>57</v>
      </c>
      <c t="s">
        <v>109</v>
      </c>
    </row>
    <row>
      <c r="AG57" t="s">
        <v>25</v>
      </c>
      <c t="s">
        <v>55</v>
      </c>
      <c t="s">
        <v>25</v>
      </c>
      <c t="s">
        <v>55</v>
      </c>
      <c t="s">
        <v>55</v>
      </c>
      <c t="s">
        <v>25</v>
      </c>
    </row>
    <row>
      <c r="AG58" t="s">
        <v>154</v>
      </c>
      <c t="s">
        <v>133</v>
      </c>
      <c t="s">
        <v>154</v>
      </c>
      <c t="s">
        <v>133</v>
      </c>
      <c t="s">
        <v>133</v>
      </c>
      <c t="s">
        <v>154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